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360" windowWidth="14745" windowHeight="7785" activeTab="3"/>
  </bookViews>
  <sheets>
    <sheet name="日程表" sheetId="1" r:id="rId1"/>
    <sheet name="春Ⅰ部・入替" sheetId="2" r:id="rId2"/>
    <sheet name="Ⅱ部" sheetId="3" r:id="rId3"/>
    <sheet name="新人" sheetId="4" r:id="rId4"/>
    <sheet name="秋1部" sheetId="5" r:id="rId5"/>
    <sheet name="秋2部" sheetId="6" r:id="rId6"/>
    <sheet name="Sheet1" sheetId="7" r:id="rId7"/>
  </sheets>
  <definedNames>
    <definedName name="_xlnm.Print_Area" localSheetId="0">'日程表'!$A$1:$N$96</definedName>
  </definedNames>
  <calcPr fullCalcOnLoad="1"/>
</workbook>
</file>

<file path=xl/sharedStrings.xml><?xml version="1.0" encoding="utf-8"?>
<sst xmlns="http://schemas.openxmlformats.org/spreadsheetml/2006/main" count="1815" uniqueCount="942">
  <si>
    <t>男Ⅱ</t>
  </si>
  <si>
    <t>女Ⅱ</t>
  </si>
  <si>
    <t>（土）</t>
  </si>
  <si>
    <t>男Ⅱ</t>
  </si>
  <si>
    <t>男Ⅰ</t>
  </si>
  <si>
    <t>国学</t>
  </si>
  <si>
    <t>Ⅵ</t>
  </si>
  <si>
    <t>期日</t>
  </si>
  <si>
    <t>時間</t>
  </si>
  <si>
    <t>Aコート</t>
  </si>
  <si>
    <t>Bコート</t>
  </si>
  <si>
    <t>当番校</t>
  </si>
  <si>
    <t>Ⅰ</t>
  </si>
  <si>
    <t>Ⅱ</t>
  </si>
  <si>
    <t>Ⅲ</t>
  </si>
  <si>
    <t>Ⅳ</t>
  </si>
  <si>
    <t>Ⅴ</t>
  </si>
  <si>
    <t>10:00～</t>
  </si>
  <si>
    <t>11:30～</t>
  </si>
  <si>
    <t>13:00～</t>
  </si>
  <si>
    <t>14:30～</t>
  </si>
  <si>
    <t>16:00～</t>
  </si>
  <si>
    <t>17:30～</t>
  </si>
  <si>
    <t>（日）</t>
  </si>
  <si>
    <t>11:00～</t>
  </si>
  <si>
    <t>代表者会議（10:40集合）</t>
  </si>
  <si>
    <t>11:45～</t>
  </si>
  <si>
    <t>女</t>
  </si>
  <si>
    <t>男</t>
  </si>
  <si>
    <t>女子入れ替え戦</t>
  </si>
  <si>
    <t>男子入れ替え戦</t>
  </si>
  <si>
    <t>該当</t>
  </si>
  <si>
    <t>チーム</t>
  </si>
  <si>
    <t>女Ⅰ</t>
  </si>
  <si>
    <t xml:space="preserve">   また、試合会場および開始時間が日によって異なるので、十分注意すること。</t>
  </si>
  <si>
    <t xml:space="preserve">   ユニフォームの色を変更する場合は、相手チームの承認の上、必ず大会本部に連絡すること。</t>
  </si>
  <si>
    <t>1：組合せ中、括弧内はT.O担当チームを表す。第1試合のT.Oは試合開始10分前までに着席のこと。</t>
  </si>
  <si>
    <t>2：試合時間は全試合10-②-10-⑩-10-②-10。延長は１回につき２分休憩後５分とする。</t>
  </si>
  <si>
    <t>3：組み合わせの左側のチームがT.O席に向かって右側をベンチとし、ユニフォームは白色とする。</t>
  </si>
  <si>
    <t>4：試合中ベンチに入れる者は、スタッフ6名以内（部長・監督・コーチ・Aコーチ・トレーナー・主務各1人）、</t>
  </si>
  <si>
    <t xml:space="preserve">   登録選手21名以内の計27名以内とする。</t>
  </si>
  <si>
    <t>5：入れ替え戦の日程は後日該当チームに連絡します。</t>
  </si>
  <si>
    <t>2013年度広島県学生バスケットボール選手権大会春季交流リーグ戦</t>
  </si>
  <si>
    <t>女Ⅱ</t>
  </si>
  <si>
    <t>女Ⅰ</t>
  </si>
  <si>
    <t>男Ⅱ</t>
  </si>
  <si>
    <t>男Ⅰ</t>
  </si>
  <si>
    <t>修道経</t>
  </si>
  <si>
    <t>近大工</t>
  </si>
  <si>
    <t>呉高専</t>
  </si>
  <si>
    <t>修道</t>
  </si>
  <si>
    <t>県立Ａ</t>
  </si>
  <si>
    <t>福平男</t>
  </si>
  <si>
    <t>県三原</t>
  </si>
  <si>
    <t>県広島</t>
  </si>
  <si>
    <t>法経済</t>
  </si>
  <si>
    <t>学教Ｃ</t>
  </si>
  <si>
    <t>海保</t>
  </si>
  <si>
    <t>学教</t>
  </si>
  <si>
    <t>安田</t>
  </si>
  <si>
    <t>経大男</t>
  </si>
  <si>
    <t>女学院</t>
  </si>
  <si>
    <t>医学男</t>
  </si>
  <si>
    <t>尾道</t>
  </si>
  <si>
    <t>市立女</t>
  </si>
  <si>
    <t>修道法</t>
  </si>
  <si>
    <t>工大</t>
  </si>
  <si>
    <t>歯学</t>
  </si>
  <si>
    <t>福山</t>
  </si>
  <si>
    <t>市立男</t>
  </si>
  <si>
    <t>国際保女</t>
  </si>
  <si>
    <t>福平女</t>
  </si>
  <si>
    <t>国際保男</t>
  </si>
  <si>
    <t>経大女</t>
  </si>
  <si>
    <t>医学女</t>
  </si>
  <si>
    <t>文化男</t>
  </si>
  <si>
    <t>文教</t>
  </si>
  <si>
    <t>学教Ａ</t>
  </si>
  <si>
    <t>広大男</t>
  </si>
  <si>
    <t>広大女</t>
  </si>
  <si>
    <t>学教Ｂ</t>
  </si>
  <si>
    <t>学教Ｂ</t>
  </si>
  <si>
    <t>学教女</t>
  </si>
  <si>
    <t>男Ⅱ</t>
  </si>
  <si>
    <t>Ⅴ</t>
  </si>
  <si>
    <t>県立B</t>
  </si>
  <si>
    <t>藤田　市川</t>
  </si>
  <si>
    <t>田代　吉川</t>
  </si>
  <si>
    <t>真谷　中島</t>
  </si>
  <si>
    <t>佐々木　中原</t>
  </si>
  <si>
    <t>吉川　中村</t>
  </si>
  <si>
    <t>県広島64ー58呉高専</t>
  </si>
  <si>
    <t>修道経73ー56尾道</t>
  </si>
  <si>
    <t>法経済68ー57市立</t>
  </si>
  <si>
    <t>福山64ー60修道法</t>
  </si>
  <si>
    <t>修道120―65近大工</t>
  </si>
  <si>
    <t>県立Ａ83－28国際保</t>
  </si>
  <si>
    <t>学教Ｃ104－66尾道</t>
  </si>
  <si>
    <t>広大101ー46県三原</t>
  </si>
  <si>
    <t>福山64ー83市立</t>
  </si>
  <si>
    <t>広大112―47工大</t>
  </si>
  <si>
    <t>文化103―55福平</t>
  </si>
  <si>
    <t>手島　吉川</t>
  </si>
  <si>
    <t>森田　市川</t>
  </si>
  <si>
    <t>佐々木　中島</t>
  </si>
  <si>
    <t>藤田　中村</t>
  </si>
  <si>
    <t>岩田　中原</t>
  </si>
  <si>
    <t>奈須　吉川</t>
  </si>
  <si>
    <t>藤田　中島</t>
  </si>
  <si>
    <t>手島　中村</t>
  </si>
  <si>
    <t>男Ⅰ</t>
  </si>
  <si>
    <t>Ⅵ</t>
  </si>
  <si>
    <t>女Ⅱ</t>
  </si>
  <si>
    <t>佐藤　吉川</t>
  </si>
  <si>
    <t>岩田　中村</t>
  </si>
  <si>
    <t>広末　中原</t>
  </si>
  <si>
    <t>藤墳　田代</t>
  </si>
  <si>
    <t>佐久間　中島</t>
  </si>
  <si>
    <t>高梨　手島</t>
  </si>
  <si>
    <t>田代　中原</t>
  </si>
  <si>
    <t>佐藤　中村</t>
  </si>
  <si>
    <t>広末　手島</t>
  </si>
  <si>
    <t>花岡　中島</t>
  </si>
  <si>
    <t>奈須　中村</t>
  </si>
  <si>
    <t>吉川　中藤</t>
  </si>
  <si>
    <t>岩田　花岡</t>
  </si>
  <si>
    <t>法経済73ー87国際保</t>
  </si>
  <si>
    <t>県広島65ー64修道法</t>
  </si>
  <si>
    <t>修道経66ー84国際保</t>
  </si>
  <si>
    <t>文化92ー37県三原</t>
  </si>
  <si>
    <t>福山107―49海保</t>
  </si>
  <si>
    <t>広大97―34福平</t>
  </si>
  <si>
    <t>学教Ｂ76－40呉高専</t>
  </si>
  <si>
    <t>修道121―63工大</t>
  </si>
  <si>
    <t>法経済74ー72県広島</t>
  </si>
  <si>
    <t>経大72―74医学</t>
  </si>
  <si>
    <t>男子Ⅰ部</t>
  </si>
  <si>
    <t>国学</t>
  </si>
  <si>
    <t>広大</t>
  </si>
  <si>
    <t>医学</t>
  </si>
  <si>
    <t>文化</t>
  </si>
  <si>
    <t>学教A</t>
  </si>
  <si>
    <t>勝</t>
  </si>
  <si>
    <t>負</t>
  </si>
  <si>
    <t>順位</t>
  </si>
  <si>
    <t>女子Ⅰ部</t>
  </si>
  <si>
    <t>経大</t>
  </si>
  <si>
    <t>市立</t>
  </si>
  <si>
    <t>学教B</t>
  </si>
  <si>
    <t>女子Ⅱ部</t>
  </si>
  <si>
    <t>広大</t>
  </si>
  <si>
    <t>修道</t>
  </si>
  <si>
    <t>国学</t>
  </si>
  <si>
    <t>文化</t>
  </si>
  <si>
    <t>経大</t>
  </si>
  <si>
    <t>工大</t>
  </si>
  <si>
    <t>近大工</t>
  </si>
  <si>
    <t>医学</t>
  </si>
  <si>
    <t>学教A</t>
  </si>
  <si>
    <t>福平</t>
  </si>
  <si>
    <t>福平</t>
  </si>
  <si>
    <t>安田</t>
  </si>
  <si>
    <t>文教</t>
  </si>
  <si>
    <t>女学院</t>
  </si>
  <si>
    <t>県三原</t>
  </si>
  <si>
    <t>男子Ⅱ部</t>
  </si>
  <si>
    <t>学教C</t>
  </si>
  <si>
    <t>学教B</t>
  </si>
  <si>
    <t>歯学</t>
  </si>
  <si>
    <t>法経済</t>
  </si>
  <si>
    <t>福山</t>
  </si>
  <si>
    <t>県広島</t>
  </si>
  <si>
    <t>修道経</t>
  </si>
  <si>
    <t>市立</t>
  </si>
  <si>
    <t>国際保</t>
  </si>
  <si>
    <t>尾道</t>
  </si>
  <si>
    <t>呉高専</t>
  </si>
  <si>
    <t>海保</t>
  </si>
  <si>
    <t>学教C</t>
  </si>
  <si>
    <t>国際保</t>
  </si>
  <si>
    <t>県立A</t>
  </si>
  <si>
    <t>学教</t>
  </si>
  <si>
    <t>県立B</t>
  </si>
  <si>
    <t>県立A</t>
  </si>
  <si>
    <t>学教Ｃ81－88国際保</t>
  </si>
  <si>
    <t>広大98ー53福平</t>
  </si>
  <si>
    <t>広大95―26近大工</t>
  </si>
  <si>
    <t>呉高専73ー64海保</t>
  </si>
  <si>
    <t>修道115―43学教Ａ</t>
  </si>
  <si>
    <t>男Ⅰ</t>
  </si>
  <si>
    <t>73-56</t>
  </si>
  <si>
    <t>○</t>
  </si>
  <si>
    <t>56－73</t>
  </si>
  <si>
    <t>×</t>
  </si>
  <si>
    <t>64－58</t>
  </si>
  <si>
    <t>58－64</t>
  </si>
  <si>
    <t>68－57</t>
  </si>
  <si>
    <t>57－68</t>
  </si>
  <si>
    <t>64－60</t>
  </si>
  <si>
    <t>修道法</t>
  </si>
  <si>
    <t>60－64</t>
  </si>
  <si>
    <t>120－65</t>
  </si>
  <si>
    <t>65－120</t>
  </si>
  <si>
    <t>83－28</t>
  </si>
  <si>
    <t>28－83</t>
  </si>
  <si>
    <t>73－87</t>
  </si>
  <si>
    <t>87－73</t>
  </si>
  <si>
    <t>104－66</t>
  </si>
  <si>
    <t>66－104</t>
  </si>
  <si>
    <t>101－46</t>
  </si>
  <si>
    <t>46－101</t>
  </si>
  <si>
    <t>64－83</t>
  </si>
  <si>
    <t>83－64</t>
  </si>
  <si>
    <t>112－47</t>
  </si>
  <si>
    <t>47－112</t>
  </si>
  <si>
    <t>65－64</t>
  </si>
  <si>
    <t>64－65</t>
  </si>
  <si>
    <t>103－55</t>
  </si>
  <si>
    <t>55－103</t>
  </si>
  <si>
    <t>66－84</t>
  </si>
  <si>
    <t>84－66</t>
  </si>
  <si>
    <t>107－49</t>
  </si>
  <si>
    <t>49－107</t>
  </si>
  <si>
    <t>76－40</t>
  </si>
  <si>
    <t>40－76</t>
  </si>
  <si>
    <t>74－72</t>
  </si>
  <si>
    <t>72－74</t>
  </si>
  <si>
    <t>92－37</t>
  </si>
  <si>
    <t>37－92</t>
  </si>
  <si>
    <t>97－34</t>
  </si>
  <si>
    <t>34－97</t>
  </si>
  <si>
    <t>121－63</t>
  </si>
  <si>
    <t>63－121</t>
  </si>
  <si>
    <t>81－88</t>
  </si>
  <si>
    <t>88－81</t>
  </si>
  <si>
    <t>73－64</t>
  </si>
  <si>
    <t>64－73</t>
  </si>
  <si>
    <t>98－53</t>
  </si>
  <si>
    <t>53－98</t>
  </si>
  <si>
    <t>95－26</t>
  </si>
  <si>
    <t>26－95</t>
  </si>
  <si>
    <t>43－115</t>
  </si>
  <si>
    <t>115－43</t>
  </si>
  <si>
    <t>Ⅴ</t>
  </si>
  <si>
    <t>16:00～</t>
  </si>
  <si>
    <t>16:00～</t>
  </si>
  <si>
    <t>　奈須　保井</t>
  </si>
  <si>
    <t>佐々木　中村</t>
  </si>
  <si>
    <t>藤田　奈須</t>
  </si>
  <si>
    <t>中村　吉川</t>
  </si>
  <si>
    <t>高梨　中原</t>
  </si>
  <si>
    <t>佐久間　吉川</t>
  </si>
  <si>
    <t>中原　保井</t>
  </si>
  <si>
    <t>中島　吉川</t>
  </si>
  <si>
    <t>学教83ー39県立Ｂ</t>
  </si>
  <si>
    <t>文教78ー59経大</t>
  </si>
  <si>
    <t>市立76ー71海保</t>
  </si>
  <si>
    <t>学教Ａ71―68福平</t>
  </si>
  <si>
    <t>学教Ｃ116－49呉高専</t>
  </si>
  <si>
    <t>文化97ー46女学院</t>
  </si>
  <si>
    <t>文化90ー68近大工</t>
  </si>
  <si>
    <t>県立Ａ83－60市立</t>
  </si>
  <si>
    <t>安田97ー42県三原</t>
  </si>
  <si>
    <t>歯学45ー81国際保</t>
  </si>
  <si>
    <t>市立75ー67修道法</t>
  </si>
  <si>
    <t>国学78ー82医学</t>
  </si>
  <si>
    <t>78－59</t>
  </si>
  <si>
    <t>59－78</t>
  </si>
  <si>
    <t>83－39</t>
  </si>
  <si>
    <t>39－83</t>
  </si>
  <si>
    <t>97－46</t>
  </si>
  <si>
    <t>46－97</t>
  </si>
  <si>
    <t>76－71</t>
  </si>
  <si>
    <t>71－76</t>
  </si>
  <si>
    <t>71－68</t>
  </si>
  <si>
    <t>68－71</t>
  </si>
  <si>
    <t>116－49</t>
  </si>
  <si>
    <t>49－116</t>
  </si>
  <si>
    <t>90－68</t>
  </si>
  <si>
    <t>68－90</t>
  </si>
  <si>
    <t>97－42</t>
  </si>
  <si>
    <t>42－97</t>
  </si>
  <si>
    <t>45－81</t>
  </si>
  <si>
    <t>81－45</t>
  </si>
  <si>
    <t>72－82</t>
  </si>
  <si>
    <t>82－72</t>
  </si>
  <si>
    <t>83－60</t>
  </si>
  <si>
    <t>60－83</t>
  </si>
  <si>
    <t>75－67</t>
  </si>
  <si>
    <t>67－75</t>
  </si>
  <si>
    <t>学教Ｂ86－68尾道</t>
  </si>
  <si>
    <t>修道88―67経大</t>
  </si>
  <si>
    <t>88－67</t>
  </si>
  <si>
    <t>67－88</t>
  </si>
  <si>
    <t>86－68</t>
  </si>
  <si>
    <t>68－88</t>
  </si>
  <si>
    <t>安原　吉川</t>
  </si>
  <si>
    <t>今奥　河村</t>
  </si>
  <si>
    <t>吉川　吉川</t>
  </si>
  <si>
    <t>安原　中原</t>
  </si>
  <si>
    <t>岩田　保井</t>
  </si>
  <si>
    <t>山住　太田</t>
  </si>
  <si>
    <t>文教54ー53女学院</t>
  </si>
  <si>
    <t>学教Ｂ68－84国際保</t>
  </si>
  <si>
    <t>経大80ー63福平</t>
  </si>
  <si>
    <t>県広島66ー62尾道</t>
  </si>
  <si>
    <t>広大105ー30経大</t>
  </si>
  <si>
    <t>法経済56ー53修道経</t>
  </si>
  <si>
    <t>文化73－78工大</t>
  </si>
  <si>
    <t>佐々木　市川</t>
  </si>
  <si>
    <t>与座　小原</t>
  </si>
  <si>
    <t>岩田　安原</t>
  </si>
  <si>
    <t>佐久間　中原</t>
  </si>
  <si>
    <t>中村　保井</t>
  </si>
  <si>
    <t>小原　望月</t>
  </si>
  <si>
    <t>吉川　濱田</t>
  </si>
  <si>
    <t>北川　安原</t>
  </si>
  <si>
    <t>中山　中藤</t>
  </si>
  <si>
    <t>太田　望月</t>
  </si>
  <si>
    <t>54-53</t>
  </si>
  <si>
    <t>53－54</t>
  </si>
  <si>
    <t>105－30</t>
  </si>
  <si>
    <t>30－105</t>
  </si>
  <si>
    <t>80－63</t>
  </si>
  <si>
    <t>63－80</t>
  </si>
  <si>
    <t>73－78</t>
  </si>
  <si>
    <t>78－73</t>
  </si>
  <si>
    <t>68－84</t>
  </si>
  <si>
    <t>84－68</t>
  </si>
  <si>
    <t>66－62</t>
  </si>
  <si>
    <t>62－66</t>
  </si>
  <si>
    <t>56－53</t>
  </si>
  <si>
    <t>53－56</t>
  </si>
  <si>
    <t>学教Ｂ98－50修道法</t>
  </si>
  <si>
    <t>安田72ー63経大</t>
  </si>
  <si>
    <t>文化87ー49福平</t>
  </si>
  <si>
    <t>県広島75ー71市立</t>
  </si>
  <si>
    <t>広大80ー36経大</t>
  </si>
  <si>
    <t>尾道72ー66呉高専</t>
  </si>
  <si>
    <t>近大工57ー76学教Ａ</t>
  </si>
  <si>
    <t>80－36</t>
  </si>
  <si>
    <t>36－80</t>
  </si>
  <si>
    <t>57－76</t>
  </si>
  <si>
    <t>76－57</t>
  </si>
  <si>
    <t>87－49</t>
  </si>
  <si>
    <t>49－87</t>
  </si>
  <si>
    <t>72－63</t>
  </si>
  <si>
    <t>63－72</t>
  </si>
  <si>
    <t>98－50</t>
  </si>
  <si>
    <t>50－98</t>
  </si>
  <si>
    <t>75－71</t>
  </si>
  <si>
    <t>71－75</t>
  </si>
  <si>
    <t>72－66</t>
  </si>
  <si>
    <t>66－72</t>
  </si>
  <si>
    <t>学教Ｃ97－66海保</t>
  </si>
  <si>
    <t>医学61ー36県立Ｂ</t>
  </si>
  <si>
    <t>修道106ー83文化</t>
  </si>
  <si>
    <t>106－83</t>
  </si>
  <si>
    <t>83－106</t>
  </si>
  <si>
    <t>97－66</t>
  </si>
  <si>
    <t>66－97</t>
  </si>
  <si>
    <t>61－36</t>
  </si>
  <si>
    <t>36－61</t>
  </si>
  <si>
    <t>Ⅱ</t>
  </si>
  <si>
    <t>11:30～</t>
  </si>
  <si>
    <t>森田　保井</t>
  </si>
  <si>
    <t>望月　中村</t>
  </si>
  <si>
    <t>佐久間　花野木</t>
  </si>
  <si>
    <t>岩田　田代</t>
  </si>
  <si>
    <t>佐久間　中村</t>
  </si>
  <si>
    <t>田代　吉川</t>
  </si>
  <si>
    <t>法経済88ー51海保</t>
  </si>
  <si>
    <t>広大77ー55医学</t>
  </si>
  <si>
    <t>修道経53―50修道法</t>
  </si>
  <si>
    <t>文教82ー39県三原</t>
  </si>
  <si>
    <t>国際保93―64尾道</t>
  </si>
  <si>
    <t>国学78ー88文化</t>
  </si>
  <si>
    <t>77－55</t>
  </si>
  <si>
    <t>55－77</t>
  </si>
  <si>
    <t>78－88</t>
  </si>
  <si>
    <t>88－77</t>
  </si>
  <si>
    <t>39－82</t>
  </si>
  <si>
    <t>82－39</t>
  </si>
  <si>
    <t>88－51</t>
  </si>
  <si>
    <t>51－88</t>
  </si>
  <si>
    <t>53－50</t>
  </si>
  <si>
    <t>93－64</t>
  </si>
  <si>
    <t>64－93</t>
  </si>
  <si>
    <t>宮崎　花野木</t>
  </si>
  <si>
    <t>太田　熊本</t>
  </si>
  <si>
    <t>佐久間　濱田</t>
  </si>
  <si>
    <t>中水　望月</t>
  </si>
  <si>
    <t>宮崎　中原</t>
  </si>
  <si>
    <t>太田　奈須</t>
  </si>
  <si>
    <t>岩田　高梨</t>
  </si>
  <si>
    <t>中水　中村</t>
  </si>
  <si>
    <t>吉川　保井</t>
  </si>
  <si>
    <t>学教98ー19市立</t>
  </si>
  <si>
    <t>安田74ー69女学院</t>
  </si>
  <si>
    <t>学教Ｂ69ー57海保</t>
  </si>
  <si>
    <t>修道110ー61医学</t>
  </si>
  <si>
    <t>歯学57ー75福山</t>
  </si>
  <si>
    <t>国学79ー101経大</t>
  </si>
  <si>
    <t>学教Ｃ98－78修道法</t>
  </si>
  <si>
    <t>74－69</t>
  </si>
  <si>
    <t>69－74</t>
  </si>
  <si>
    <t>79－101</t>
  </si>
  <si>
    <t>101－79</t>
  </si>
  <si>
    <t>110－61</t>
  </si>
  <si>
    <t>61－110</t>
  </si>
  <si>
    <t>98－78</t>
  </si>
  <si>
    <t>78－98</t>
  </si>
  <si>
    <t>57－75</t>
  </si>
  <si>
    <t>75－57</t>
  </si>
  <si>
    <t>69－57</t>
  </si>
  <si>
    <t>57－69</t>
  </si>
  <si>
    <t>74－64</t>
  </si>
  <si>
    <t>64－74</t>
  </si>
  <si>
    <t>68－75</t>
  </si>
  <si>
    <t>75－68</t>
  </si>
  <si>
    <t>工大68ー75近大工</t>
  </si>
  <si>
    <t>法経済74ー64尾道</t>
  </si>
  <si>
    <t>女Ⅱ</t>
  </si>
  <si>
    <t>太田　中山</t>
  </si>
  <si>
    <t>佐久間　保井</t>
  </si>
  <si>
    <t>森田　中村</t>
  </si>
  <si>
    <t>広末　中山</t>
  </si>
  <si>
    <t>太田　中村</t>
  </si>
  <si>
    <t>広末　吉川</t>
  </si>
  <si>
    <t>奈須　保井</t>
  </si>
  <si>
    <t>中山　中村</t>
  </si>
  <si>
    <t>佐々木　保井</t>
  </si>
  <si>
    <t>熊本　宮崎</t>
  </si>
  <si>
    <t>医学64ー45国際保</t>
  </si>
  <si>
    <t>歯学58ー78修道法</t>
  </si>
  <si>
    <t>法経済56ー78福山</t>
  </si>
  <si>
    <t>県広島75ー61海保</t>
  </si>
  <si>
    <t>学教Ｂ49－55修道経</t>
  </si>
  <si>
    <t>工大78ー76福平</t>
  </si>
  <si>
    <t>78－76</t>
  </si>
  <si>
    <t>76－78</t>
  </si>
  <si>
    <t>58－78</t>
  </si>
  <si>
    <t>78－58</t>
  </si>
  <si>
    <t>56－78</t>
  </si>
  <si>
    <t>64－45</t>
  </si>
  <si>
    <t>45－64</t>
  </si>
  <si>
    <t>75－61</t>
  </si>
  <si>
    <t>61－75</t>
  </si>
  <si>
    <t>49－55</t>
  </si>
  <si>
    <t>55－49</t>
  </si>
  <si>
    <t>歯学58ー78県広島</t>
  </si>
  <si>
    <t>女学院69ー48県三原</t>
  </si>
  <si>
    <t>法経済64―61修道法</t>
  </si>
  <si>
    <t>修道経91―53海保</t>
  </si>
  <si>
    <t>福山82ー90国際保</t>
  </si>
  <si>
    <t>近大工63ー66福平</t>
  </si>
  <si>
    <t>工大74―68学教Ａ</t>
  </si>
  <si>
    <t>63－66</t>
  </si>
  <si>
    <t>66－63</t>
  </si>
  <si>
    <t>69－48</t>
  </si>
  <si>
    <t>48－69</t>
  </si>
  <si>
    <t>64－61</t>
  </si>
  <si>
    <t>61－64</t>
  </si>
  <si>
    <t>91－53</t>
  </si>
  <si>
    <t>53－91</t>
  </si>
  <si>
    <t>82－90</t>
  </si>
  <si>
    <t>90－82</t>
  </si>
  <si>
    <t>60－96</t>
  </si>
  <si>
    <t>96－60</t>
  </si>
  <si>
    <t>中村　中原</t>
  </si>
  <si>
    <t>花岡　保井</t>
  </si>
  <si>
    <t>広末　水野</t>
  </si>
  <si>
    <t>佐藤　安原</t>
  </si>
  <si>
    <t>中島　太田</t>
  </si>
  <si>
    <t>今奥　安原</t>
  </si>
  <si>
    <t>中島　中原</t>
  </si>
  <si>
    <t>中村　市川</t>
  </si>
  <si>
    <t>広末　保井</t>
  </si>
  <si>
    <t>岩田　吉川</t>
  </si>
  <si>
    <t>秋吉　中水</t>
  </si>
  <si>
    <t>広末　岩田</t>
  </si>
  <si>
    <t>山住　中村</t>
  </si>
  <si>
    <t>歯学55ー70海保</t>
  </si>
  <si>
    <t>修道95ー53福平</t>
  </si>
  <si>
    <t>県立Ａ64－59県立Ｂ</t>
  </si>
  <si>
    <t>学教74ー53国際保</t>
  </si>
  <si>
    <t>文化57ー81経大</t>
  </si>
  <si>
    <t>国際保106―57呉高専</t>
  </si>
  <si>
    <t>文化57ー81医学</t>
  </si>
  <si>
    <t>学教Ｂ60－81市立</t>
  </si>
  <si>
    <t>国学83ー57近大工</t>
  </si>
  <si>
    <t>修道法85ー53海保</t>
  </si>
  <si>
    <t>広大104ー39女学院</t>
  </si>
  <si>
    <t>歯学56ー88尾道</t>
  </si>
  <si>
    <t>安田97ー73福平</t>
  </si>
  <si>
    <t>福山96―71呉高専</t>
  </si>
  <si>
    <t>工大62ー91医学</t>
  </si>
  <si>
    <t>学教Ｃ104－46市立</t>
  </si>
  <si>
    <t>広大94ー53学教Ａ</t>
  </si>
  <si>
    <t>68－74</t>
  </si>
  <si>
    <t>74－68</t>
  </si>
  <si>
    <t>55－70</t>
  </si>
  <si>
    <t>70－55</t>
  </si>
  <si>
    <t>106－57</t>
  </si>
  <si>
    <t>57－106</t>
  </si>
  <si>
    <t>95－53</t>
  </si>
  <si>
    <t>53－95</t>
  </si>
  <si>
    <t>113－35</t>
  </si>
  <si>
    <t>35－113</t>
  </si>
  <si>
    <t>57－81</t>
  </si>
  <si>
    <t>81－57</t>
  </si>
  <si>
    <t>83－75</t>
  </si>
  <si>
    <t>75－83</t>
  </si>
  <si>
    <t>64－59</t>
  </si>
  <si>
    <t>59－64</t>
  </si>
  <si>
    <t>74－53</t>
  </si>
  <si>
    <t>53－74</t>
  </si>
  <si>
    <t>60－81</t>
  </si>
  <si>
    <t>81－60</t>
  </si>
  <si>
    <t>85－53</t>
  </si>
  <si>
    <t>53－85</t>
  </si>
  <si>
    <t>104－39</t>
  </si>
  <si>
    <t>39－104</t>
  </si>
  <si>
    <t>56－88</t>
  </si>
  <si>
    <t>88－56</t>
  </si>
  <si>
    <t>96－71</t>
  </si>
  <si>
    <t>71－96</t>
  </si>
  <si>
    <t>97－73</t>
  </si>
  <si>
    <t>62－91</t>
  </si>
  <si>
    <t>91－62</t>
  </si>
  <si>
    <t>104－46</t>
  </si>
  <si>
    <t>46－104</t>
  </si>
  <si>
    <t>94－53</t>
  </si>
  <si>
    <t>53－94</t>
  </si>
  <si>
    <t>50－53</t>
  </si>
  <si>
    <t>×</t>
  </si>
  <si>
    <t>中村　竹島</t>
  </si>
  <si>
    <t>吉川　中原</t>
  </si>
  <si>
    <t>中村　中村</t>
  </si>
  <si>
    <t>中原　中藤</t>
  </si>
  <si>
    <t>安原　水野</t>
  </si>
  <si>
    <t>中原　吉川</t>
  </si>
  <si>
    <t>高田　奈須</t>
  </si>
  <si>
    <t>中島　佐久間</t>
  </si>
  <si>
    <t>高田　中村</t>
  </si>
  <si>
    <t>渡辺　保井</t>
  </si>
  <si>
    <t>安原　保井</t>
  </si>
  <si>
    <t>学教Ｃ59ー72修道経</t>
  </si>
  <si>
    <t>福平74ー62県三原</t>
  </si>
  <si>
    <t>文化87ー52文教</t>
  </si>
  <si>
    <t>市立102ー52呉高専</t>
  </si>
  <si>
    <t>福山74―62尾道</t>
  </si>
  <si>
    <t>国際保107―71修道法</t>
  </si>
  <si>
    <t>経大85ー63近大工</t>
  </si>
  <si>
    <t>85－63</t>
  </si>
  <si>
    <t>63－85</t>
  </si>
  <si>
    <t>86－61</t>
  </si>
  <si>
    <t>61－86</t>
  </si>
  <si>
    <t>87－52</t>
  </si>
  <si>
    <t>52－87</t>
  </si>
  <si>
    <t>102－52</t>
  </si>
  <si>
    <t>52－102</t>
  </si>
  <si>
    <t>59－72</t>
  </si>
  <si>
    <t>72－59</t>
  </si>
  <si>
    <t>74－62</t>
  </si>
  <si>
    <t>62－74</t>
  </si>
  <si>
    <t>107－71</t>
  </si>
  <si>
    <t>71－107</t>
  </si>
  <si>
    <t>学教Ｂ59－94県広島</t>
  </si>
  <si>
    <t>女学院60ー53経大</t>
  </si>
  <si>
    <t>医学91ー37市立</t>
  </si>
  <si>
    <t>文化103ー59安田</t>
  </si>
  <si>
    <t>修道経80―73呉高専</t>
  </si>
  <si>
    <t>文化68ー60学教Ａ</t>
  </si>
  <si>
    <t>歯学73―77市立</t>
  </si>
  <si>
    <t>中山　中原</t>
  </si>
  <si>
    <t>国学82ー97工大</t>
  </si>
  <si>
    <t>尾道112―71海保</t>
  </si>
  <si>
    <t>103－59</t>
  </si>
  <si>
    <t>59－103</t>
  </si>
  <si>
    <t>60－53</t>
  </si>
  <si>
    <t>53－60</t>
  </si>
  <si>
    <t>82－97</t>
  </si>
  <si>
    <t>97－82</t>
  </si>
  <si>
    <t>68－60</t>
  </si>
  <si>
    <t>60－68</t>
  </si>
  <si>
    <t>59－94</t>
  </si>
  <si>
    <t>94－59</t>
  </si>
  <si>
    <t>77－73</t>
  </si>
  <si>
    <t>112－71</t>
  </si>
  <si>
    <t>71－112</t>
  </si>
  <si>
    <t>80－73</t>
  </si>
  <si>
    <t>73－80</t>
  </si>
  <si>
    <t>91－37</t>
  </si>
  <si>
    <t>37－91</t>
  </si>
  <si>
    <t>Ⅱ</t>
  </si>
  <si>
    <t>11:30～</t>
  </si>
  <si>
    <t>Ⅵ</t>
  </si>
  <si>
    <t>17:30～</t>
  </si>
  <si>
    <t>男Ⅱ</t>
  </si>
  <si>
    <t>望月　渡辺</t>
  </si>
  <si>
    <t>藤塚　黒田</t>
  </si>
  <si>
    <t>望月　安原</t>
  </si>
  <si>
    <t>奈須　中原</t>
  </si>
  <si>
    <t>小原　渡辺</t>
  </si>
  <si>
    <t>望月　保井</t>
  </si>
  <si>
    <t>岩田　奈須</t>
  </si>
  <si>
    <t>安原　中村</t>
  </si>
  <si>
    <t>太田　中水</t>
  </si>
  <si>
    <t>森田　樋口</t>
  </si>
  <si>
    <t>中水　保井</t>
  </si>
  <si>
    <t>山住　望月</t>
  </si>
  <si>
    <t>国際保57ー68県立Ｂ</t>
  </si>
  <si>
    <t>修道104ー54国学</t>
  </si>
  <si>
    <t>学教Ｃ58－53福山</t>
  </si>
  <si>
    <t>広大118ー39安田</t>
  </si>
  <si>
    <t>法経済100―57呉高専</t>
  </si>
  <si>
    <t>広大90―62文化</t>
  </si>
  <si>
    <t>歯学65―106修道経</t>
  </si>
  <si>
    <t>経大91ー73学教Ａ</t>
  </si>
  <si>
    <t>104－54</t>
  </si>
  <si>
    <t>54－104</t>
  </si>
  <si>
    <t>91－73</t>
  </si>
  <si>
    <t>73－91</t>
  </si>
  <si>
    <t>90－62</t>
  </si>
  <si>
    <t>62－90</t>
  </si>
  <si>
    <t>118－39</t>
  </si>
  <si>
    <t>39－118</t>
  </si>
  <si>
    <t>100－57</t>
  </si>
  <si>
    <t>57－100</t>
  </si>
  <si>
    <t>65－106</t>
  </si>
  <si>
    <t>106－65</t>
  </si>
  <si>
    <t>58－53</t>
  </si>
  <si>
    <t>53－58</t>
  </si>
  <si>
    <t>98－19</t>
  </si>
  <si>
    <t>19－98</t>
  </si>
  <si>
    <t>近大工61ー75医学</t>
  </si>
  <si>
    <t>国際保125―50海保</t>
  </si>
  <si>
    <t>修道法68―76尾道</t>
  </si>
  <si>
    <t>福平57ー54女学院</t>
  </si>
  <si>
    <t>学教Ｃ71－57県広島</t>
  </si>
  <si>
    <t>歯学61―83呉高専</t>
  </si>
  <si>
    <t>広大79ー76修道</t>
  </si>
  <si>
    <t>57－74</t>
  </si>
  <si>
    <t>74－57</t>
  </si>
  <si>
    <t>79－76</t>
  </si>
  <si>
    <t>76－79</t>
  </si>
  <si>
    <t>71－57</t>
  </si>
  <si>
    <t>57－71</t>
  </si>
  <si>
    <t>61－83</t>
  </si>
  <si>
    <t>83－61</t>
  </si>
  <si>
    <t>125－50</t>
  </si>
  <si>
    <t>50－125</t>
  </si>
  <si>
    <t>68－76</t>
  </si>
  <si>
    <t>76－68</t>
  </si>
  <si>
    <t>広大80ー48文教</t>
  </si>
  <si>
    <t>80－48</t>
  </si>
  <si>
    <t>48－80</t>
  </si>
  <si>
    <t>望月　佐久間</t>
  </si>
  <si>
    <t>太田　中原</t>
  </si>
  <si>
    <t>渡辺　吉川</t>
  </si>
  <si>
    <t>医学60―71学教A</t>
  </si>
  <si>
    <t>県立Ａ60－55学教</t>
  </si>
  <si>
    <t>県広島85ー103国際保</t>
  </si>
  <si>
    <t>60－71</t>
  </si>
  <si>
    <t>85－103</t>
  </si>
  <si>
    <t>103－85</t>
  </si>
  <si>
    <t>60－55</t>
  </si>
  <si>
    <t>55－60</t>
  </si>
  <si>
    <t>福山72―75修道経</t>
  </si>
  <si>
    <t>歯学54―86法経済</t>
  </si>
  <si>
    <t>国際保81ー64市立</t>
  </si>
  <si>
    <t>国学80ー92福平</t>
  </si>
  <si>
    <t>学教C79－55学教B</t>
  </si>
  <si>
    <t>学教Ｂ111－52歯学</t>
  </si>
  <si>
    <t>経大87ー70工大</t>
  </si>
  <si>
    <t>学教Ｃ65―66法経済</t>
  </si>
  <si>
    <t>安田70ー88文教</t>
  </si>
  <si>
    <t>市立72ー66尾道</t>
  </si>
  <si>
    <t>福平67ー57経大</t>
  </si>
  <si>
    <t>佐久間　新田</t>
  </si>
  <si>
    <t>花野木　安原</t>
  </si>
  <si>
    <t>重田　中山</t>
  </si>
  <si>
    <t>安原　奈須</t>
  </si>
  <si>
    <t>太田　佐久間</t>
  </si>
  <si>
    <t>80-92</t>
  </si>
  <si>
    <t>92-80</t>
  </si>
  <si>
    <t>87-70</t>
  </si>
  <si>
    <t>70-87</t>
  </si>
  <si>
    <t>70-88</t>
  </si>
  <si>
    <t>88-70</t>
  </si>
  <si>
    <t>67-57</t>
  </si>
  <si>
    <t>57-67</t>
  </si>
  <si>
    <t>72-66</t>
  </si>
  <si>
    <t>66-72</t>
  </si>
  <si>
    <t>79-55</t>
  </si>
  <si>
    <t>55-79</t>
  </si>
  <si>
    <t>81-64</t>
  </si>
  <si>
    <t>64-81</t>
  </si>
  <si>
    <t>54-86</t>
  </si>
  <si>
    <t>86-54</t>
  </si>
  <si>
    <t>72-75</t>
  </si>
  <si>
    <t>75-72</t>
  </si>
  <si>
    <t>111-52</t>
  </si>
  <si>
    <t>52-111</t>
  </si>
  <si>
    <t>65-66</t>
  </si>
  <si>
    <t>66-65</t>
  </si>
  <si>
    <t>福山74ー61県広島</t>
  </si>
  <si>
    <t>国学92ー91学教Ａ</t>
  </si>
  <si>
    <t>74-61</t>
  </si>
  <si>
    <t>61-74</t>
  </si>
  <si>
    <t>92-91</t>
  </si>
  <si>
    <t>91-92</t>
  </si>
  <si>
    <t>71－60</t>
  </si>
  <si>
    <t>11:30～</t>
  </si>
  <si>
    <t>13:00～</t>
  </si>
  <si>
    <t>14:30～</t>
  </si>
  <si>
    <t>広末　安原</t>
  </si>
  <si>
    <t>市立49ー62県立Ｂ</t>
  </si>
  <si>
    <t>県広島78ー79修道経</t>
  </si>
  <si>
    <t>市立95ー108国際保</t>
  </si>
  <si>
    <t>修道法80―71呉高専</t>
  </si>
  <si>
    <t>学教Ｂ57－67福山</t>
  </si>
  <si>
    <t>藤田　佐久間</t>
  </si>
  <si>
    <t>佐々木　水野</t>
  </si>
  <si>
    <t>78-79</t>
  </si>
  <si>
    <t>79-78</t>
  </si>
  <si>
    <t>95-108</t>
  </si>
  <si>
    <t>108-95</t>
  </si>
  <si>
    <t>80-71</t>
  </si>
  <si>
    <t>71-80</t>
  </si>
  <si>
    <t>49-62</t>
  </si>
  <si>
    <t>62-49</t>
  </si>
  <si>
    <t>安原　高田</t>
  </si>
  <si>
    <t>藤田　高田</t>
  </si>
  <si>
    <t>　高田　中村</t>
  </si>
  <si>
    <t>医学61ー55学教</t>
  </si>
  <si>
    <t>経大68ー62県三原</t>
  </si>
  <si>
    <t>修道経92―69市立</t>
  </si>
  <si>
    <t>学教Ｃ122－56歯学</t>
  </si>
  <si>
    <t>学教Ｂ56－47法経済</t>
  </si>
  <si>
    <t>医学80―67福平</t>
  </si>
  <si>
    <t>122-56</t>
  </si>
  <si>
    <t>56-122</t>
  </si>
  <si>
    <t>56-47</t>
  </si>
  <si>
    <t>47-56</t>
  </si>
  <si>
    <t>92-69</t>
  </si>
  <si>
    <t>69-92</t>
  </si>
  <si>
    <t>80-67</t>
  </si>
  <si>
    <t>67-80</t>
  </si>
  <si>
    <t>68-62</t>
  </si>
  <si>
    <t>62-68</t>
  </si>
  <si>
    <t>73－77</t>
  </si>
  <si>
    <t>61-53</t>
  </si>
  <si>
    <t>53-61</t>
  </si>
  <si>
    <t>2013/7/21現在</t>
  </si>
  <si>
    <t>閉会式</t>
  </si>
  <si>
    <t>皆川　中島</t>
  </si>
  <si>
    <t>佐藤　中原</t>
  </si>
  <si>
    <t>66－81</t>
  </si>
  <si>
    <t>81－66</t>
  </si>
  <si>
    <t>74－60</t>
  </si>
  <si>
    <t>60－74</t>
  </si>
  <si>
    <t>81－55</t>
  </si>
  <si>
    <t>55－81</t>
  </si>
  <si>
    <t>○男子Ⅰ部順位</t>
  </si>
  <si>
    <t>○男子Ⅰ部個人賞</t>
  </si>
  <si>
    <t>1位</t>
  </si>
  <si>
    <t>広島大学</t>
  </si>
  <si>
    <t>最優秀選手賞</t>
  </si>
  <si>
    <t>2位</t>
  </si>
  <si>
    <t>広島修道大学</t>
  </si>
  <si>
    <t>優秀選手賞</t>
  </si>
  <si>
    <t>3位</t>
  </si>
  <si>
    <t>4位</t>
  </si>
  <si>
    <t>敢闘賞</t>
  </si>
  <si>
    <t>5位</t>
  </si>
  <si>
    <t>広島文化学園大学</t>
  </si>
  <si>
    <t>得点王</t>
  </si>
  <si>
    <t>6位</t>
  </si>
  <si>
    <t>広島経済大学</t>
  </si>
  <si>
    <t>7位</t>
  </si>
  <si>
    <t>３Ｐ王</t>
  </si>
  <si>
    <t>8位</t>
  </si>
  <si>
    <t>9位</t>
  </si>
  <si>
    <t>10位</t>
  </si>
  <si>
    <t>○女子Ⅰ部順位</t>
  </si>
  <si>
    <t>○女子Ⅰ部個人賞</t>
  </si>
  <si>
    <t>伊藤　瑛里</t>
  </si>
  <si>
    <t>濱田　美砂</t>
  </si>
  <si>
    <t>○入れ替え戦</t>
  </si>
  <si>
    <t>男Ⅰ9位</t>
  </si>
  <si>
    <t>女Ⅰ7位</t>
  </si>
  <si>
    <t>男Ⅰ10位</t>
  </si>
  <si>
    <t>女Ⅰ8位</t>
  </si>
  <si>
    <t>男Ⅱ1位</t>
  </si>
  <si>
    <t>女Ⅱ1位</t>
  </si>
  <si>
    <t>男Ⅱ2位</t>
  </si>
  <si>
    <t>女Ⅱ2位</t>
  </si>
  <si>
    <t>広島大学♯6</t>
  </si>
  <si>
    <t>○女子Ⅱ部順位</t>
  </si>
  <si>
    <t>○女子Ⅱ部個人賞</t>
  </si>
  <si>
    <t>2013年度広島県学生バスケットボールリーグ戦春季リーグ戦結果</t>
  </si>
  <si>
    <t>○男子Ⅱ部順位</t>
  </si>
  <si>
    <t>○男子Ⅱ部個人賞</t>
  </si>
  <si>
    <t>広大74－60文化</t>
  </si>
  <si>
    <t>医学81－55県立A</t>
  </si>
  <si>
    <t>文化66－81経大</t>
  </si>
  <si>
    <t>×</t>
  </si>
  <si>
    <t>○</t>
  </si>
  <si>
    <t>75－92</t>
  </si>
  <si>
    <t>92－75</t>
  </si>
  <si>
    <t>82－46</t>
  </si>
  <si>
    <t>46－82</t>
  </si>
  <si>
    <t>文教82－46福平</t>
  </si>
  <si>
    <t>広大92－75国学</t>
  </si>
  <si>
    <t>広島大学　医学部</t>
  </si>
  <si>
    <t>広島経済大学</t>
  </si>
  <si>
    <t>広島工業大学</t>
  </si>
  <si>
    <t>広島文化学園大学</t>
  </si>
  <si>
    <t>福山平成大学</t>
  </si>
  <si>
    <t>広島国際学院大学</t>
  </si>
  <si>
    <t>近畿大学　工学部</t>
  </si>
  <si>
    <t>広島文教女子大学</t>
  </si>
  <si>
    <t>安田女子大学</t>
  </si>
  <si>
    <t>広島女学院大学</t>
  </si>
  <si>
    <t>県立広島大学　三原キャンパス</t>
  </si>
  <si>
    <t>広島国際学院大学</t>
  </si>
  <si>
    <t>広島国際大学　保健医療学科</t>
  </si>
  <si>
    <t>広島修道大学　経済学部</t>
  </si>
  <si>
    <t>県立広島大学　広島キャンパス</t>
  </si>
  <si>
    <t>石川　峻</t>
  </si>
  <si>
    <t>広島大学#4</t>
  </si>
  <si>
    <t>広島修道大学#3</t>
  </si>
  <si>
    <t>本田　和也</t>
  </si>
  <si>
    <t>田坂　晋作</t>
  </si>
  <si>
    <t>広島大学　医学部#4</t>
  </si>
  <si>
    <t>二宮　夏樹</t>
  </si>
  <si>
    <t>広島経済大学#10</t>
  </si>
  <si>
    <t>立野　航太</t>
  </si>
  <si>
    <t>広島経済大学#7</t>
  </si>
  <si>
    <t>Total：236</t>
  </si>
  <si>
    <t>Ave：26.2</t>
  </si>
  <si>
    <t>服部　紀道</t>
  </si>
  <si>
    <t>広島修道大学#6</t>
  </si>
  <si>
    <t>Total：28</t>
  </si>
  <si>
    <t>Ave：3.1</t>
  </si>
  <si>
    <t>松本　歩乃佳</t>
  </si>
  <si>
    <t>広島文化学園大学#4</t>
  </si>
  <si>
    <t>倉田　麻紗美</t>
  </si>
  <si>
    <t>広島文教女子大学#5</t>
  </si>
  <si>
    <t>中川　菜々</t>
  </si>
  <si>
    <t>安田女子大学#77</t>
  </si>
  <si>
    <t>安田女子大学♯33</t>
  </si>
  <si>
    <t>Total：179</t>
  </si>
  <si>
    <t>Ave：25.6</t>
  </si>
  <si>
    <t>Total：26</t>
  </si>
  <si>
    <t>Ave：3.7</t>
  </si>
  <si>
    <t>11位</t>
  </si>
  <si>
    <t>12位</t>
  </si>
  <si>
    <t>13位</t>
  </si>
  <si>
    <t>広島大学　法経済学部</t>
  </si>
  <si>
    <t>広島大学　学校教育学部C</t>
  </si>
  <si>
    <t>福山大学</t>
  </si>
  <si>
    <t>県立広島大学　広島キャンパス</t>
  </si>
  <si>
    <t>広島市立大学</t>
  </si>
  <si>
    <t>広島大学　学校教育学部B</t>
  </si>
  <si>
    <t>尾道大学</t>
  </si>
  <si>
    <t>広島修道大学　法学部</t>
  </si>
  <si>
    <t>呉高等専門学校</t>
  </si>
  <si>
    <t>海上保安大学校</t>
  </si>
  <si>
    <t>広島大学　歯学部</t>
  </si>
  <si>
    <t>広島大学　学校教育学部</t>
  </si>
  <si>
    <t>県立広島大学　庄原キャンパス</t>
  </si>
  <si>
    <t>中田　翔</t>
  </si>
  <si>
    <t>広島国際大学#5</t>
  </si>
  <si>
    <t>宮基　和己</t>
  </si>
  <si>
    <t>Total：346</t>
  </si>
  <si>
    <t>Ave：28.8</t>
  </si>
  <si>
    <t>Total：51</t>
  </si>
  <si>
    <t>Ave：4.3</t>
  </si>
  <si>
    <t>山口　ゆうき</t>
  </si>
  <si>
    <t>広島国際大学#4</t>
  </si>
  <si>
    <t>広島国際大学#14</t>
  </si>
  <si>
    <t>福本　恭子</t>
  </si>
  <si>
    <t>広島大学　医学部#6</t>
  </si>
  <si>
    <t>村本　杏</t>
  </si>
  <si>
    <t>広島市立大学#17</t>
  </si>
  <si>
    <t>Total：90</t>
  </si>
  <si>
    <t>Ave：18.0</t>
  </si>
  <si>
    <t>高村　るり子</t>
  </si>
  <si>
    <t>県立広島大学　庄原キャンパス</t>
  </si>
  <si>
    <t>Total：20</t>
  </si>
  <si>
    <t>Ave：4.0</t>
  </si>
  <si>
    <t>経大64－50県立A</t>
  </si>
  <si>
    <t>Ⅰ部残留</t>
  </si>
  <si>
    <t>Ⅱ部残留</t>
  </si>
  <si>
    <t>県三原85－76医学</t>
  </si>
  <si>
    <t>近大工92－75国際保</t>
  </si>
  <si>
    <t>国学92－61修道経</t>
  </si>
  <si>
    <t>広島大学　学校教育学部A</t>
  </si>
  <si>
    <t>2013年度広島県学生バスケットボール選手権新人大会</t>
  </si>
  <si>
    <t>○男子組み合わせ</t>
  </si>
  <si>
    <t>男子</t>
  </si>
  <si>
    <t>優勝</t>
  </si>
  <si>
    <t>広島修道大学</t>
  </si>
  <si>
    <t>学教</t>
  </si>
  <si>
    <t>準優勝</t>
  </si>
  <si>
    <t>広島工業大学</t>
  </si>
  <si>
    <t>第三位</t>
  </si>
  <si>
    <t>広島経済大学</t>
  </si>
  <si>
    <t>広島文化学園大学</t>
  </si>
  <si>
    <t>国際</t>
  </si>
  <si>
    <t>経大</t>
  </si>
  <si>
    <t>○女子組み合わせ</t>
  </si>
  <si>
    <t>女子</t>
  </si>
  <si>
    <t>広島文教女子大学</t>
  </si>
  <si>
    <t>安田女子大学</t>
  </si>
  <si>
    <t>両チーム</t>
  </si>
  <si>
    <t>棄権</t>
  </si>
  <si>
    <t>※棄権チームがあるため、女子の第三位は</t>
  </si>
  <si>
    <t>1チームとなっています。</t>
  </si>
  <si>
    <t>8/30　A,Bｺｰﾄ</t>
  </si>
  <si>
    <t>8/31　A',B'ｺｰﾄ</t>
  </si>
  <si>
    <t>9/1　A'',B''ｺｰﾄ</t>
  </si>
  <si>
    <t>1；13：00～</t>
  </si>
  <si>
    <t>1；10：00～</t>
  </si>
  <si>
    <t>2；14：20～</t>
  </si>
  <si>
    <t>2；11：20～</t>
  </si>
  <si>
    <t>2；11：30～(試合間20分)</t>
  </si>
  <si>
    <t>3；15：40～</t>
  </si>
  <si>
    <t>3；12：40～</t>
  </si>
  <si>
    <t>3；12：50～</t>
  </si>
  <si>
    <t>4；17：00～</t>
  </si>
  <si>
    <t>4；14：00～</t>
  </si>
  <si>
    <t>4；14：10～</t>
  </si>
  <si>
    <t>試合時間：８-②-８-⑧-８-②-８(定刻開始または試合間：10分)</t>
  </si>
  <si>
    <t>1.日により時間が違うので、よく確認してください。</t>
  </si>
  <si>
    <t>2.原則負けオフィシャルで行いますが、一部オフィシャルを指定していますので、よく確認してください。</t>
  </si>
  <si>
    <t xml:space="preserve">  次の試合の5分前には着席してください。</t>
  </si>
  <si>
    <t>3.３位決定戦は行いません。</t>
  </si>
  <si>
    <t>4.最終日の日程終了後に閉会式を行うので、最終日まで残ったチームは参加してください。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</si>
</sst>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1"/>
      <name val="ＭＳ Ｐゴシック"/>
      <family val="3"/>
    </font>
    <font>
      <sz val="11"/>
      <color indexed="8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>
        <color indexed="63"/>
      </left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medium"/>
      <top style="thin"/>
      <bottom style="medium"/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thin"/>
      <right style="medium"/>
      <top style="thin"/>
      <bottom/>
      <diagonal style="thin"/>
    </border>
    <border diagonalDown="1">
      <left style="thin"/>
      <right style="medium"/>
      <top/>
      <bottom style="medium"/>
      <diagonal style="thin"/>
    </border>
    <border diagonalDown="1">
      <left style="thin"/>
      <right style="thin"/>
      <top/>
      <bottom style="medium"/>
      <diagonal style="thin"/>
    </border>
    <border>
      <left/>
      <right/>
      <top/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/>
      <right style="medium"/>
      <top/>
      <bottom style="medium"/>
    </border>
    <border>
      <left style="medium">
        <color indexed="10"/>
      </left>
      <right/>
      <top>
        <color indexed="63"/>
      </top>
      <bottom>
        <color indexed="63"/>
      </bottom>
    </border>
    <border>
      <left/>
      <right style="medium">
        <color indexed="10"/>
      </right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/>
    </border>
    <border>
      <left/>
      <right/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/>
      <bottom style="medium"/>
    </border>
    <border>
      <left style="medium">
        <color indexed="10"/>
      </left>
      <right style="medium"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/>
      <right/>
      <top style="medium"/>
      <bottom/>
    </border>
    <border>
      <left/>
      <right style="medium">
        <color indexed="10"/>
      </right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3" fillId="0" borderId="33" xfId="60" applyFont="1" applyBorder="1">
      <alignment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56" fontId="3" fillId="0" borderId="40" xfId="60" applyNumberFormat="1" applyFont="1" applyBorder="1" applyAlignment="1">
      <alignment horizontal="center" vertical="center"/>
      <protection/>
    </xf>
    <xf numFmtId="56" fontId="3" fillId="0" borderId="41" xfId="60" applyNumberFormat="1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42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56" fontId="3" fillId="0" borderId="37" xfId="60" applyNumberFormat="1" applyFont="1" applyBorder="1" applyAlignment="1">
      <alignment horizontal="center"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3" xfId="60" applyFont="1" applyBorder="1" applyAlignment="1">
      <alignment horizontal="center" vertical="center"/>
      <protection/>
    </xf>
    <xf numFmtId="56" fontId="3" fillId="0" borderId="44" xfId="60" applyNumberFormat="1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44" xfId="60" applyFont="1" applyBorder="1" applyAlignment="1">
      <alignment horizontal="center" vertical="center"/>
      <protection/>
    </xf>
    <xf numFmtId="56" fontId="3" fillId="0" borderId="38" xfId="60" applyNumberFormat="1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56" fontId="3" fillId="0" borderId="17" xfId="60" applyNumberFormat="1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56" fontId="3" fillId="0" borderId="0" xfId="60" applyNumberFormat="1" applyFont="1" applyBorder="1" applyAlignment="1">
      <alignment horizontal="center" vertical="center"/>
      <protection/>
    </xf>
    <xf numFmtId="56" fontId="3" fillId="0" borderId="45" xfId="60" applyNumberFormat="1" applyFont="1" applyBorder="1" applyAlignment="1">
      <alignment horizontal="center" vertical="center"/>
      <protection/>
    </xf>
    <xf numFmtId="56" fontId="3" fillId="0" borderId="14" xfId="60" applyNumberFormat="1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60" applyFont="1" applyBorder="1" applyAlignment="1">
      <alignment horizontal="center" vertical="center"/>
      <protection/>
    </xf>
    <xf numFmtId="56" fontId="3" fillId="0" borderId="46" xfId="60" applyNumberFormat="1" applyFont="1" applyBorder="1" applyAlignment="1">
      <alignment horizontal="center"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" fontId="3" fillId="0" borderId="42" xfId="60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6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34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57" xfId="60" applyFont="1" applyBorder="1" applyAlignment="1">
      <alignment horizontal="center" vertical="center"/>
      <protection/>
    </xf>
    <xf numFmtId="0" fontId="3" fillId="0" borderId="58" xfId="60" applyFont="1" applyBorder="1" applyAlignment="1">
      <alignment horizontal="center" vertical="center"/>
      <protection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1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63" xfId="60" applyFont="1" applyBorder="1" applyAlignment="1">
      <alignment horizontal="center" vertical="center"/>
      <protection/>
    </xf>
    <xf numFmtId="0" fontId="3" fillId="0" borderId="64" xfId="60" applyFont="1" applyBorder="1" applyAlignment="1">
      <alignment horizontal="center" vertical="center"/>
      <protection/>
    </xf>
    <xf numFmtId="0" fontId="3" fillId="0" borderId="65" xfId="0" applyFont="1" applyBorder="1" applyAlignment="1">
      <alignment horizontal="center" vertical="center"/>
    </xf>
    <xf numFmtId="0" fontId="3" fillId="0" borderId="18" xfId="60" applyFont="1" applyBorder="1" applyAlignment="1">
      <alignment horizontal="center" vertical="center"/>
      <protection/>
    </xf>
    <xf numFmtId="0" fontId="3" fillId="0" borderId="66" xfId="60" applyFont="1" applyBorder="1" applyAlignment="1">
      <alignment horizontal="center" vertical="center"/>
      <protection/>
    </xf>
    <xf numFmtId="0" fontId="3" fillId="0" borderId="67" xfId="60" applyFont="1" applyBorder="1" applyAlignment="1">
      <alignment horizontal="center" vertical="center"/>
      <protection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2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60" applyFont="1" applyBorder="1" applyAlignment="1">
      <alignment horizontal="center" vertical="center"/>
      <protection/>
    </xf>
    <xf numFmtId="0" fontId="3" fillId="0" borderId="73" xfId="60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4" xfId="60" applyFont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0" xfId="0" applyAlignment="1">
      <alignment vertical="center"/>
    </xf>
    <xf numFmtId="0" fontId="0" fillId="0" borderId="0" xfId="61" applyFont="1" applyBorder="1" applyAlignment="1">
      <alignment horizontal="right" vertical="center"/>
      <protection/>
    </xf>
    <xf numFmtId="0" fontId="12" fillId="0" borderId="75" xfId="61" applyFont="1" applyBorder="1">
      <alignment vertical="center"/>
      <protection/>
    </xf>
    <xf numFmtId="0" fontId="12" fillId="0" borderId="0" xfId="61" applyFont="1">
      <alignment vertical="center"/>
      <protection/>
    </xf>
    <xf numFmtId="0" fontId="0" fillId="0" borderId="75" xfId="61" applyFont="1" applyBorder="1">
      <alignment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left" vertical="center"/>
      <protection/>
    </xf>
    <xf numFmtId="0" fontId="3" fillId="0" borderId="0" xfId="61" applyFont="1">
      <alignment vertical="center"/>
      <protection/>
    </xf>
    <xf numFmtId="0" fontId="3" fillId="0" borderId="77" xfId="61" applyFont="1" applyBorder="1">
      <alignment vertical="center"/>
      <protection/>
    </xf>
    <xf numFmtId="0" fontId="12" fillId="0" borderId="0" xfId="61" applyFont="1" applyBorder="1" applyAlignment="1">
      <alignment horizontal="right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79" xfId="61" applyFont="1" applyBorder="1">
      <alignment vertical="center"/>
      <protection/>
    </xf>
    <xf numFmtId="0" fontId="3" fillId="0" borderId="80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>
      <alignment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3" xfId="61" applyFont="1" applyBorder="1">
      <alignment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75" xfId="61" applyFont="1" applyBorder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left" vertical="center"/>
      <protection/>
    </xf>
    <xf numFmtId="0" fontId="3" fillId="0" borderId="84" xfId="61" applyFont="1" applyBorder="1">
      <alignment vertical="center"/>
      <protection/>
    </xf>
    <xf numFmtId="0" fontId="3" fillId="0" borderId="80" xfId="61" applyFont="1" applyBorder="1" applyAlignment="1">
      <alignment horizontal="left" vertical="center"/>
      <protection/>
    </xf>
    <xf numFmtId="0" fontId="3" fillId="0" borderId="86" xfId="61" applyFont="1" applyBorder="1">
      <alignment vertical="center"/>
      <protection/>
    </xf>
    <xf numFmtId="0" fontId="3" fillId="0" borderId="87" xfId="61" applyFont="1" applyBorder="1" applyAlignment="1">
      <alignment horizontal="left" vertical="center"/>
      <protection/>
    </xf>
    <xf numFmtId="0" fontId="3" fillId="0" borderId="88" xfId="61" applyFont="1" applyBorder="1">
      <alignment vertical="center"/>
      <protection/>
    </xf>
    <xf numFmtId="0" fontId="3" fillId="0" borderId="89" xfId="61" applyFont="1" applyBorder="1">
      <alignment vertical="center"/>
      <protection/>
    </xf>
    <xf numFmtId="0" fontId="3" fillId="0" borderId="90" xfId="61" applyFont="1" applyBorder="1" applyAlignment="1">
      <alignment horizontal="left" vertical="center"/>
      <protection/>
    </xf>
    <xf numFmtId="0" fontId="3" fillId="0" borderId="91" xfId="61" applyFont="1" applyBorder="1" applyAlignment="1">
      <alignment horizontal="right" vertical="center"/>
      <protection/>
    </xf>
    <xf numFmtId="0" fontId="3" fillId="0" borderId="84" xfId="61" applyFont="1" applyBorder="1" applyAlignment="1">
      <alignment horizontal="left" vertical="center"/>
      <protection/>
    </xf>
    <xf numFmtId="0" fontId="3" fillId="0" borderId="85" xfId="61" applyFont="1" applyBorder="1" applyAlignment="1">
      <alignment horizontal="right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92" xfId="6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3" fillId="0" borderId="93" xfId="61" applyFont="1" applyBorder="1">
      <alignment vertical="center"/>
      <protection/>
    </xf>
    <xf numFmtId="0" fontId="3" fillId="0" borderId="94" xfId="61" applyFont="1" applyBorder="1" applyAlignment="1">
      <alignment horizontal="center" vertical="center"/>
      <protection/>
    </xf>
    <xf numFmtId="0" fontId="0" fillId="0" borderId="89" xfId="61" applyFont="1" applyBorder="1">
      <alignment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5" xfId="61" applyFont="1" applyBorder="1" applyAlignment="1">
      <alignment vertical="center"/>
      <protection/>
    </xf>
    <xf numFmtId="0" fontId="3" fillId="0" borderId="75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7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33" xfId="61" applyFont="1" applyBorder="1" applyAlignment="1">
      <alignment vertical="center"/>
      <protection/>
    </xf>
    <xf numFmtId="0" fontId="3" fillId="0" borderId="81" xfId="61" applyFont="1" applyBorder="1" applyAlignment="1">
      <alignment vertical="center"/>
      <protection/>
    </xf>
    <xf numFmtId="0" fontId="3" fillId="0" borderId="90" xfId="61" applyFont="1" applyBorder="1">
      <alignment vertical="center"/>
      <protection/>
    </xf>
    <xf numFmtId="0" fontId="3" fillId="0" borderId="83" xfId="6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 wrapText="1"/>
      <protection/>
    </xf>
    <xf numFmtId="0" fontId="3" fillId="0" borderId="33" xfId="61" applyFont="1" applyBorder="1">
      <alignment vertical="center"/>
      <protection/>
    </xf>
    <xf numFmtId="0" fontId="3" fillId="0" borderId="84" xfId="61" applyFont="1" applyBorder="1" applyAlignment="1">
      <alignment horizontal="right" vertical="center"/>
      <protection/>
    </xf>
    <xf numFmtId="0" fontId="3" fillId="0" borderId="95" xfId="61" applyFont="1" applyBorder="1" applyAlignment="1">
      <alignment horizontal="right" vertical="center"/>
      <protection/>
    </xf>
    <xf numFmtId="0" fontId="3" fillId="0" borderId="33" xfId="61" applyFont="1" applyBorder="1" applyAlignment="1">
      <alignment horizontal="left" vertical="center"/>
      <protection/>
    </xf>
    <xf numFmtId="0" fontId="12" fillId="0" borderId="0" xfId="61" applyFont="1" applyAlignment="1">
      <alignment horizontal="right" vertical="center"/>
      <protection/>
    </xf>
    <xf numFmtId="0" fontId="3" fillId="0" borderId="81" xfId="61" applyFont="1" applyBorder="1">
      <alignment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94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right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94" xfId="61" applyFont="1" applyBorder="1">
      <alignment vertical="center"/>
      <protection/>
    </xf>
    <xf numFmtId="0" fontId="3" fillId="0" borderId="93" xfId="61" applyFont="1" applyBorder="1" applyAlignment="1">
      <alignment horizontal="right" vertical="center"/>
      <protection/>
    </xf>
    <xf numFmtId="0" fontId="3" fillId="0" borderId="89" xfId="61" applyFont="1" applyBorder="1" applyAlignment="1">
      <alignment horizontal="left" vertical="center"/>
      <protection/>
    </xf>
    <xf numFmtId="0" fontId="0" fillId="0" borderId="0" xfId="61">
      <alignment vertical="center"/>
      <protection/>
    </xf>
    <xf numFmtId="56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2" fillId="0" borderId="0" xfId="61" applyFont="1" applyBorder="1">
      <alignment vertical="center"/>
      <protection/>
    </xf>
    <xf numFmtId="0" fontId="0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="85" zoomScaleNormal="85" zoomScalePageLayoutView="0" workbookViewId="0" topLeftCell="A61">
      <selection activeCell="A1" sqref="A1"/>
    </sheetView>
  </sheetViews>
  <sheetFormatPr defaultColWidth="9.00390625" defaultRowHeight="13.5"/>
  <cols>
    <col min="1" max="1" width="9.00390625" style="2" bestFit="1" customWidth="1"/>
    <col min="2" max="2" width="7.75390625" style="2" bestFit="1" customWidth="1"/>
    <col min="3" max="3" width="6.375" style="2" customWidth="1"/>
    <col min="4" max="4" width="24.50390625" style="2" bestFit="1" customWidth="1"/>
    <col min="5" max="5" width="6.375" style="2" customWidth="1"/>
    <col min="6" max="6" width="24.50390625" style="2" customWidth="1"/>
    <col min="7" max="7" width="9.00390625" style="2" bestFit="1" customWidth="1"/>
    <col min="8" max="8" width="9.00390625" style="2" customWidth="1"/>
    <col min="9" max="9" width="7.75390625" style="2" bestFit="1" customWidth="1"/>
    <col min="10" max="10" width="6.375" style="2" customWidth="1"/>
    <col min="11" max="11" width="24.50390625" style="2" customWidth="1"/>
    <col min="12" max="12" width="6.375" style="2" customWidth="1"/>
    <col min="13" max="13" width="24.50390625" style="2" customWidth="1"/>
    <col min="14" max="16384" width="9.00390625" style="2" customWidth="1"/>
  </cols>
  <sheetData>
    <row r="1" spans="1:14" ht="14.25" thickBot="1">
      <c r="A1" s="1" t="s">
        <v>42</v>
      </c>
      <c r="N1" s="3" t="s">
        <v>755</v>
      </c>
    </row>
    <row r="2" spans="1:14" ht="14.25" thickBot="1">
      <c r="A2" s="4" t="s">
        <v>7</v>
      </c>
      <c r="B2" s="4" t="s">
        <v>8</v>
      </c>
      <c r="C2" s="127" t="s">
        <v>9</v>
      </c>
      <c r="D2" s="128"/>
      <c r="E2" s="127" t="s">
        <v>10</v>
      </c>
      <c r="F2" s="128"/>
      <c r="G2" s="4" t="s">
        <v>11</v>
      </c>
      <c r="H2" s="4" t="s">
        <v>7</v>
      </c>
      <c r="I2" s="4" t="s">
        <v>8</v>
      </c>
      <c r="J2" s="127" t="s">
        <v>9</v>
      </c>
      <c r="K2" s="128"/>
      <c r="L2" s="127" t="s">
        <v>10</v>
      </c>
      <c r="M2" s="128"/>
      <c r="N2" s="4" t="s">
        <v>11</v>
      </c>
    </row>
    <row r="3" spans="1:14" ht="13.5">
      <c r="A3" s="5"/>
      <c r="B3" s="129" t="s">
        <v>24</v>
      </c>
      <c r="C3" s="131" t="s">
        <v>25</v>
      </c>
      <c r="D3" s="132"/>
      <c r="E3" s="132"/>
      <c r="F3" s="133"/>
      <c r="G3" s="6"/>
      <c r="H3" s="5"/>
      <c r="I3" s="20" t="s">
        <v>363</v>
      </c>
      <c r="J3" s="94"/>
      <c r="K3" s="95"/>
      <c r="L3" s="21" t="s">
        <v>45</v>
      </c>
      <c r="M3" s="22" t="s">
        <v>482</v>
      </c>
      <c r="N3" s="6"/>
    </row>
    <row r="4" spans="1:15" ht="13.5">
      <c r="A4" s="9">
        <v>41012</v>
      </c>
      <c r="B4" s="130"/>
      <c r="C4" s="134"/>
      <c r="D4" s="135"/>
      <c r="E4" s="135"/>
      <c r="F4" s="136"/>
      <c r="G4" s="6"/>
      <c r="H4" s="13"/>
      <c r="I4" s="10" t="s">
        <v>364</v>
      </c>
      <c r="J4" s="38"/>
      <c r="K4" s="35"/>
      <c r="L4" s="38"/>
      <c r="M4" s="35" t="s">
        <v>90</v>
      </c>
      <c r="O4" s="90"/>
    </row>
    <row r="5" spans="1:15" ht="13.5">
      <c r="A5" s="9" t="s">
        <v>2</v>
      </c>
      <c r="B5" s="6" t="s">
        <v>14</v>
      </c>
      <c r="C5" s="7" t="s">
        <v>3</v>
      </c>
      <c r="D5" s="8" t="s">
        <v>92</v>
      </c>
      <c r="E5" s="7" t="s">
        <v>3</v>
      </c>
      <c r="F5" s="8" t="s">
        <v>91</v>
      </c>
      <c r="G5" s="6"/>
      <c r="H5" s="6"/>
      <c r="I5" s="6" t="s">
        <v>14</v>
      </c>
      <c r="J5" s="7" t="s">
        <v>1</v>
      </c>
      <c r="K5" s="8" t="s">
        <v>484</v>
      </c>
      <c r="L5" s="7" t="s">
        <v>4</v>
      </c>
      <c r="M5" s="8" t="s">
        <v>483</v>
      </c>
      <c r="O5" s="90"/>
    </row>
    <row r="6" spans="1:16" ht="13.5">
      <c r="A6" s="9" t="s">
        <v>5</v>
      </c>
      <c r="B6" s="10" t="s">
        <v>19</v>
      </c>
      <c r="C6" s="11"/>
      <c r="D6" s="12" t="s">
        <v>86</v>
      </c>
      <c r="E6" s="11"/>
      <c r="F6" s="12" t="s">
        <v>87</v>
      </c>
      <c r="G6" s="6" t="s">
        <v>49</v>
      </c>
      <c r="H6" s="9">
        <v>41075</v>
      </c>
      <c r="I6" s="10" t="s">
        <v>19</v>
      </c>
      <c r="J6" s="11"/>
      <c r="K6" s="12" t="s">
        <v>469</v>
      </c>
      <c r="L6" s="11"/>
      <c r="M6" s="12" t="s">
        <v>470</v>
      </c>
      <c r="N6" s="6" t="s">
        <v>70</v>
      </c>
      <c r="P6" s="91"/>
    </row>
    <row r="7" spans="1:14" ht="13.5">
      <c r="A7" s="9"/>
      <c r="B7" s="6" t="s">
        <v>15</v>
      </c>
      <c r="C7" s="7" t="s">
        <v>3</v>
      </c>
      <c r="D7" s="8" t="s">
        <v>93</v>
      </c>
      <c r="E7" s="7" t="s">
        <v>45</v>
      </c>
      <c r="F7" s="8" t="s">
        <v>94</v>
      </c>
      <c r="G7" s="6" t="s">
        <v>50</v>
      </c>
      <c r="H7" s="9" t="s">
        <v>2</v>
      </c>
      <c r="I7" s="6" t="s">
        <v>15</v>
      </c>
      <c r="J7" s="7" t="s">
        <v>1</v>
      </c>
      <c r="K7" s="8" t="s">
        <v>485</v>
      </c>
      <c r="L7" s="7" t="s">
        <v>44</v>
      </c>
      <c r="M7" s="8" t="s">
        <v>486</v>
      </c>
      <c r="N7" s="6" t="s">
        <v>69</v>
      </c>
    </row>
    <row r="8" spans="1:16" ht="13.5">
      <c r="A8" s="9"/>
      <c r="B8" s="10" t="s">
        <v>20</v>
      </c>
      <c r="C8" s="11"/>
      <c r="D8" s="12" t="s">
        <v>88</v>
      </c>
      <c r="E8" s="11"/>
      <c r="F8" s="12" t="s">
        <v>89</v>
      </c>
      <c r="G8" s="6"/>
      <c r="H8" s="9" t="s">
        <v>5</v>
      </c>
      <c r="I8" s="10" t="s">
        <v>20</v>
      </c>
      <c r="J8" s="11"/>
      <c r="K8" s="12" t="s">
        <v>471</v>
      </c>
      <c r="L8" s="38"/>
      <c r="M8" s="35" t="s">
        <v>472</v>
      </c>
      <c r="N8" s="6"/>
      <c r="P8" s="91"/>
    </row>
    <row r="9" spans="1:14" ht="13.5">
      <c r="A9" s="9"/>
      <c r="B9" s="6" t="s">
        <v>16</v>
      </c>
      <c r="C9" s="7"/>
      <c r="D9" s="8"/>
      <c r="E9" s="7" t="s">
        <v>46</v>
      </c>
      <c r="F9" s="8" t="s">
        <v>95</v>
      </c>
      <c r="G9" s="6"/>
      <c r="H9" s="9"/>
      <c r="I9" s="6" t="s">
        <v>16</v>
      </c>
      <c r="J9" s="7" t="s">
        <v>3</v>
      </c>
      <c r="K9" s="36" t="s">
        <v>487</v>
      </c>
      <c r="L9" s="7" t="s">
        <v>4</v>
      </c>
      <c r="M9" s="8" t="s">
        <v>488</v>
      </c>
      <c r="N9" s="6"/>
    </row>
    <row r="10" spans="1:14" ht="14.25" thickBot="1">
      <c r="A10" s="9"/>
      <c r="B10" s="10" t="s">
        <v>21</v>
      </c>
      <c r="C10" s="11"/>
      <c r="D10" s="12"/>
      <c r="E10" s="24"/>
      <c r="F10" s="25" t="s">
        <v>90</v>
      </c>
      <c r="G10" s="6"/>
      <c r="H10" s="9"/>
      <c r="I10" s="10" t="s">
        <v>21</v>
      </c>
      <c r="J10" s="38"/>
      <c r="K10" s="35" t="s">
        <v>313</v>
      </c>
      <c r="L10" s="11"/>
      <c r="M10" s="12" t="s">
        <v>473</v>
      </c>
      <c r="N10" s="6"/>
    </row>
    <row r="11" spans="1:14" ht="13.5">
      <c r="A11" s="19"/>
      <c r="B11" s="20" t="s">
        <v>12</v>
      </c>
      <c r="C11" s="21" t="s">
        <v>1</v>
      </c>
      <c r="D11" s="22" t="s">
        <v>96</v>
      </c>
      <c r="E11" s="7" t="s">
        <v>3</v>
      </c>
      <c r="F11" s="8" t="s">
        <v>126</v>
      </c>
      <c r="G11" s="20"/>
      <c r="H11" s="13"/>
      <c r="I11" s="6" t="s">
        <v>6</v>
      </c>
      <c r="J11" s="7" t="s">
        <v>3</v>
      </c>
      <c r="K11" s="8" t="s">
        <v>489</v>
      </c>
      <c r="L11" s="7" t="s">
        <v>4</v>
      </c>
      <c r="M11" s="8" t="s">
        <v>490</v>
      </c>
      <c r="N11" s="13"/>
    </row>
    <row r="12" spans="1:14" ht="14.25" thickBot="1">
      <c r="A12" s="9">
        <v>41013</v>
      </c>
      <c r="B12" s="10" t="s">
        <v>17</v>
      </c>
      <c r="C12" s="11"/>
      <c r="D12" s="12" t="s">
        <v>102</v>
      </c>
      <c r="E12" s="11"/>
      <c r="F12" s="12" t="s">
        <v>103</v>
      </c>
      <c r="G12" s="6"/>
      <c r="H12" s="16"/>
      <c r="I12" s="23" t="s">
        <v>22</v>
      </c>
      <c r="J12" s="24"/>
      <c r="K12" s="25" t="s">
        <v>474</v>
      </c>
      <c r="L12" s="24"/>
      <c r="M12" s="25" t="s">
        <v>475</v>
      </c>
      <c r="N12" s="16"/>
    </row>
    <row r="13" spans="1:14" ht="13.5">
      <c r="A13" s="9" t="s">
        <v>23</v>
      </c>
      <c r="B13" s="6" t="s">
        <v>13</v>
      </c>
      <c r="C13" s="7" t="s">
        <v>45</v>
      </c>
      <c r="D13" s="8" t="s">
        <v>97</v>
      </c>
      <c r="E13" s="7" t="s">
        <v>33</v>
      </c>
      <c r="F13" s="8" t="s">
        <v>98</v>
      </c>
      <c r="G13" s="6"/>
      <c r="H13" s="19"/>
      <c r="I13" s="20" t="s">
        <v>12</v>
      </c>
      <c r="J13" s="7" t="s">
        <v>3</v>
      </c>
      <c r="K13" s="8" t="s">
        <v>491</v>
      </c>
      <c r="L13" s="7" t="s">
        <v>33</v>
      </c>
      <c r="M13" s="8" t="s">
        <v>492</v>
      </c>
      <c r="N13" s="6"/>
    </row>
    <row r="14" spans="1:14" ht="13.5">
      <c r="A14" s="9" t="s">
        <v>5</v>
      </c>
      <c r="B14" s="10" t="s">
        <v>18</v>
      </c>
      <c r="C14" s="11"/>
      <c r="D14" s="12" t="s">
        <v>104</v>
      </c>
      <c r="E14" s="30"/>
      <c r="F14" s="31" t="s">
        <v>105</v>
      </c>
      <c r="G14" s="6" t="s">
        <v>51</v>
      </c>
      <c r="H14" s="9">
        <v>41076</v>
      </c>
      <c r="I14" s="10" t="s">
        <v>17</v>
      </c>
      <c r="J14" s="11"/>
      <c r="K14" s="12" t="s">
        <v>476</v>
      </c>
      <c r="L14" s="38"/>
      <c r="M14" s="35" t="s">
        <v>123</v>
      </c>
      <c r="N14" s="6"/>
    </row>
    <row r="15" spans="1:14" ht="13.5">
      <c r="A15" s="6"/>
      <c r="B15" s="6" t="s">
        <v>14</v>
      </c>
      <c r="C15" s="7" t="s">
        <v>3</v>
      </c>
      <c r="D15" s="8" t="s">
        <v>99</v>
      </c>
      <c r="E15" s="7" t="s">
        <v>4</v>
      </c>
      <c r="F15" s="8" t="s">
        <v>100</v>
      </c>
      <c r="G15" s="6" t="s">
        <v>52</v>
      </c>
      <c r="H15" s="9" t="s">
        <v>23</v>
      </c>
      <c r="I15" s="6" t="s">
        <v>13</v>
      </c>
      <c r="J15" s="7" t="s">
        <v>3</v>
      </c>
      <c r="K15" s="8" t="s">
        <v>493</v>
      </c>
      <c r="L15" s="7" t="s">
        <v>33</v>
      </c>
      <c r="M15" s="8" t="s">
        <v>494</v>
      </c>
      <c r="N15" s="6"/>
    </row>
    <row r="16" spans="1:14" ht="13.5">
      <c r="A16" s="6"/>
      <c r="B16" s="10" t="s">
        <v>19</v>
      </c>
      <c r="C16" s="11"/>
      <c r="D16" s="12" t="s">
        <v>106</v>
      </c>
      <c r="E16" s="11"/>
      <c r="F16" s="12" t="s">
        <v>107</v>
      </c>
      <c r="G16" s="6"/>
      <c r="H16" s="9" t="s">
        <v>5</v>
      </c>
      <c r="I16" s="10" t="s">
        <v>18</v>
      </c>
      <c r="J16" s="11"/>
      <c r="K16" s="12" t="s">
        <v>477</v>
      </c>
      <c r="L16" s="11"/>
      <c r="M16" s="12" t="s">
        <v>478</v>
      </c>
      <c r="N16" s="6" t="s">
        <v>78</v>
      </c>
    </row>
    <row r="17" spans="1:14" ht="13.5">
      <c r="A17" s="9"/>
      <c r="B17" s="6" t="s">
        <v>15</v>
      </c>
      <c r="C17" s="7" t="s">
        <v>3</v>
      </c>
      <c r="D17" s="8" t="s">
        <v>127</v>
      </c>
      <c r="E17" s="7" t="s">
        <v>4</v>
      </c>
      <c r="F17" s="8" t="s">
        <v>101</v>
      </c>
      <c r="G17" s="6"/>
      <c r="H17" s="6"/>
      <c r="I17" s="6" t="s">
        <v>14</v>
      </c>
      <c r="J17" s="7" t="s">
        <v>3</v>
      </c>
      <c r="K17" s="8" t="s">
        <v>495</v>
      </c>
      <c r="L17" s="7" t="s">
        <v>4</v>
      </c>
      <c r="M17" s="8" t="s">
        <v>496</v>
      </c>
      <c r="N17" s="6" t="s">
        <v>79</v>
      </c>
    </row>
    <row r="18" spans="1:14" ht="14.25" thickBot="1">
      <c r="A18" s="9"/>
      <c r="B18" s="23" t="s">
        <v>20</v>
      </c>
      <c r="C18" s="24"/>
      <c r="D18" s="25" t="s">
        <v>108</v>
      </c>
      <c r="E18" s="17"/>
      <c r="F18" s="18" t="s">
        <v>109</v>
      </c>
      <c r="G18" s="23"/>
      <c r="H18" s="6"/>
      <c r="I18" s="10" t="s">
        <v>19</v>
      </c>
      <c r="J18" s="11"/>
      <c r="K18" s="12" t="s">
        <v>469</v>
      </c>
      <c r="L18" s="11"/>
      <c r="M18" s="12" t="s">
        <v>479</v>
      </c>
      <c r="N18" s="6"/>
    </row>
    <row r="19" spans="1:14" ht="13.5">
      <c r="A19" s="5"/>
      <c r="B19" s="6" t="s">
        <v>14</v>
      </c>
      <c r="C19" s="14" t="s">
        <v>3</v>
      </c>
      <c r="D19" s="15" t="s">
        <v>128</v>
      </c>
      <c r="E19" s="14" t="s">
        <v>44</v>
      </c>
      <c r="F19" s="15" t="s">
        <v>129</v>
      </c>
      <c r="G19" s="6"/>
      <c r="H19" s="9"/>
      <c r="I19" s="6" t="s">
        <v>15</v>
      </c>
      <c r="J19" s="7" t="s">
        <v>0</v>
      </c>
      <c r="K19" s="8" t="s">
        <v>497</v>
      </c>
      <c r="L19" s="7" t="s">
        <v>4</v>
      </c>
      <c r="M19" s="8" t="s">
        <v>498</v>
      </c>
      <c r="N19" s="6"/>
    </row>
    <row r="20" spans="1:14" ht="14.25" thickBot="1">
      <c r="A20" s="9">
        <v>41019</v>
      </c>
      <c r="B20" s="10" t="s">
        <v>19</v>
      </c>
      <c r="C20" s="11"/>
      <c r="D20" s="12" t="s">
        <v>113</v>
      </c>
      <c r="E20" s="32"/>
      <c r="F20" s="31" t="s">
        <v>114</v>
      </c>
      <c r="G20" s="6"/>
      <c r="H20" s="26"/>
      <c r="I20" s="23" t="s">
        <v>20</v>
      </c>
      <c r="J20" s="24"/>
      <c r="K20" s="25" t="s">
        <v>480</v>
      </c>
      <c r="L20" s="24"/>
      <c r="M20" s="25" t="s">
        <v>481</v>
      </c>
      <c r="N20" s="23"/>
    </row>
    <row r="21" spans="1:14" ht="13.5">
      <c r="A21" s="9" t="s">
        <v>2</v>
      </c>
      <c r="B21" s="6" t="s">
        <v>15</v>
      </c>
      <c r="C21" s="7" t="s">
        <v>3</v>
      </c>
      <c r="D21" s="8" t="s">
        <v>130</v>
      </c>
      <c r="E21" s="7" t="s">
        <v>4</v>
      </c>
      <c r="F21" s="8" t="s">
        <v>131</v>
      </c>
      <c r="G21" s="6"/>
      <c r="H21" s="6"/>
      <c r="I21" s="6" t="s">
        <v>14</v>
      </c>
      <c r="J21" s="7" t="s">
        <v>3</v>
      </c>
      <c r="K21" s="8" t="s">
        <v>547</v>
      </c>
      <c r="L21" s="7" t="s">
        <v>44</v>
      </c>
      <c r="M21" s="8" t="s">
        <v>548</v>
      </c>
      <c r="N21" s="6"/>
    </row>
    <row r="22" spans="1:14" ht="13.5">
      <c r="A22" s="9" t="s">
        <v>5</v>
      </c>
      <c r="B22" s="10" t="s">
        <v>20</v>
      </c>
      <c r="C22" s="11"/>
      <c r="D22" s="12" t="s">
        <v>115</v>
      </c>
      <c r="E22" s="11"/>
      <c r="F22" s="12" t="s">
        <v>116</v>
      </c>
      <c r="G22" s="6" t="s">
        <v>53</v>
      </c>
      <c r="H22" s="9">
        <v>41082</v>
      </c>
      <c r="I22" s="10" t="s">
        <v>19</v>
      </c>
      <c r="J22" s="11"/>
      <c r="K22" s="12" t="s">
        <v>536</v>
      </c>
      <c r="L22" s="11"/>
      <c r="M22" s="12" t="s">
        <v>313</v>
      </c>
      <c r="N22" s="6"/>
    </row>
    <row r="23" spans="1:14" ht="13.5">
      <c r="A23" s="9"/>
      <c r="B23" s="6" t="s">
        <v>16</v>
      </c>
      <c r="C23" s="7" t="s">
        <v>3</v>
      </c>
      <c r="D23" s="8" t="s">
        <v>132</v>
      </c>
      <c r="E23" s="7" t="s">
        <v>4</v>
      </c>
      <c r="F23" s="8" t="s">
        <v>133</v>
      </c>
      <c r="G23" s="6" t="s">
        <v>55</v>
      </c>
      <c r="H23" s="9" t="s">
        <v>2</v>
      </c>
      <c r="I23" s="6" t="s">
        <v>15</v>
      </c>
      <c r="J23" s="7"/>
      <c r="K23" s="8"/>
      <c r="L23" s="7" t="s">
        <v>33</v>
      </c>
      <c r="M23" s="8" t="s">
        <v>549</v>
      </c>
      <c r="N23" s="6"/>
    </row>
    <row r="24" spans="1:14" ht="13.5">
      <c r="A24" s="9"/>
      <c r="B24" s="10" t="s">
        <v>21</v>
      </c>
      <c r="C24" s="11"/>
      <c r="D24" s="12" t="s">
        <v>117</v>
      </c>
      <c r="E24" s="11"/>
      <c r="F24" s="12" t="s">
        <v>118</v>
      </c>
      <c r="G24" s="6"/>
      <c r="H24" s="9" t="s">
        <v>5</v>
      </c>
      <c r="I24" s="10" t="s">
        <v>20</v>
      </c>
      <c r="J24" s="11"/>
      <c r="K24" s="12"/>
      <c r="L24" s="11"/>
      <c r="M24" s="12" t="s">
        <v>537</v>
      </c>
      <c r="N24" s="6" t="s">
        <v>71</v>
      </c>
    </row>
    <row r="25" spans="1:14" ht="13.5">
      <c r="A25" s="13"/>
      <c r="B25" s="13" t="s">
        <v>6</v>
      </c>
      <c r="C25" s="7" t="s">
        <v>3</v>
      </c>
      <c r="D25" s="8" t="s">
        <v>134</v>
      </c>
      <c r="E25" s="7" t="s">
        <v>4</v>
      </c>
      <c r="F25" s="8" t="s">
        <v>135</v>
      </c>
      <c r="G25" s="13"/>
      <c r="H25" s="9"/>
      <c r="I25" s="6" t="s">
        <v>16</v>
      </c>
      <c r="J25" s="7" t="s">
        <v>3</v>
      </c>
      <c r="K25" s="8" t="s">
        <v>550</v>
      </c>
      <c r="L25" s="7" t="s">
        <v>3</v>
      </c>
      <c r="M25" s="8" t="s">
        <v>551</v>
      </c>
      <c r="N25" s="6" t="s">
        <v>72</v>
      </c>
    </row>
    <row r="26" spans="1:14" ht="14.25" thickBot="1">
      <c r="A26" s="16"/>
      <c r="B26" s="16" t="s">
        <v>22</v>
      </c>
      <c r="C26" s="17"/>
      <c r="D26" s="18" t="s">
        <v>119</v>
      </c>
      <c r="E26" s="17"/>
      <c r="F26" s="18" t="s">
        <v>120</v>
      </c>
      <c r="G26" s="16"/>
      <c r="H26" s="9"/>
      <c r="I26" s="10" t="s">
        <v>21</v>
      </c>
      <c r="J26" s="11"/>
      <c r="K26" s="12" t="s">
        <v>538</v>
      </c>
      <c r="L26" s="11"/>
      <c r="M26" s="12" t="s">
        <v>300</v>
      </c>
      <c r="N26" s="6"/>
    </row>
    <row r="27" spans="1:14" ht="13.5">
      <c r="A27" s="19"/>
      <c r="B27" s="20" t="s">
        <v>12</v>
      </c>
      <c r="C27" s="7" t="s">
        <v>0</v>
      </c>
      <c r="D27" s="8" t="s">
        <v>184</v>
      </c>
      <c r="E27" s="7" t="s">
        <v>33</v>
      </c>
      <c r="F27" s="8" t="s">
        <v>185</v>
      </c>
      <c r="G27" s="20"/>
      <c r="H27" s="13"/>
      <c r="I27" s="6" t="s">
        <v>6</v>
      </c>
      <c r="J27" s="7" t="s">
        <v>3</v>
      </c>
      <c r="K27" s="8" t="s">
        <v>552</v>
      </c>
      <c r="L27" s="7" t="s">
        <v>4</v>
      </c>
      <c r="M27" s="8" t="s">
        <v>553</v>
      </c>
      <c r="N27" s="13"/>
    </row>
    <row r="28" spans="1:14" ht="14.25" thickBot="1">
      <c r="A28" s="9">
        <v>41020</v>
      </c>
      <c r="B28" s="10" t="s">
        <v>17</v>
      </c>
      <c r="C28" s="32"/>
      <c r="D28" s="33" t="s">
        <v>121</v>
      </c>
      <c r="E28" s="30"/>
      <c r="F28" s="31" t="s">
        <v>122</v>
      </c>
      <c r="G28" s="6"/>
      <c r="H28" s="16"/>
      <c r="I28" s="23" t="s">
        <v>22</v>
      </c>
      <c r="J28" s="24"/>
      <c r="K28" s="25" t="s">
        <v>539</v>
      </c>
      <c r="L28" s="24"/>
      <c r="M28" s="25" t="s">
        <v>123</v>
      </c>
      <c r="N28" s="16"/>
    </row>
    <row r="29" spans="1:14" ht="13.5">
      <c r="A29" s="9" t="s">
        <v>23</v>
      </c>
      <c r="B29" s="6" t="s">
        <v>13</v>
      </c>
      <c r="C29" s="7"/>
      <c r="D29" s="36"/>
      <c r="E29" s="7" t="s">
        <v>4</v>
      </c>
      <c r="F29" s="36" t="s">
        <v>186</v>
      </c>
      <c r="G29" s="6" t="s">
        <v>56</v>
      </c>
      <c r="H29" s="19"/>
      <c r="I29" s="20" t="s">
        <v>12</v>
      </c>
      <c r="J29" s="7" t="s">
        <v>3</v>
      </c>
      <c r="K29" s="8" t="s">
        <v>568</v>
      </c>
      <c r="L29" s="7" t="s">
        <v>33</v>
      </c>
      <c r="M29" s="8" t="s">
        <v>569</v>
      </c>
      <c r="N29" s="20"/>
    </row>
    <row r="30" spans="1:14" ht="13.5">
      <c r="A30" s="9" t="s">
        <v>5</v>
      </c>
      <c r="B30" s="10" t="s">
        <v>18</v>
      </c>
      <c r="C30" s="7"/>
      <c r="D30" s="35"/>
      <c r="E30" s="11"/>
      <c r="F30" s="12" t="s">
        <v>123</v>
      </c>
      <c r="G30" s="6" t="s">
        <v>57</v>
      </c>
      <c r="H30" s="9">
        <v>41083</v>
      </c>
      <c r="I30" s="10" t="s">
        <v>17</v>
      </c>
      <c r="J30" s="38"/>
      <c r="K30" s="89" t="s">
        <v>540</v>
      </c>
      <c r="L30" s="11"/>
      <c r="M30" s="12" t="s">
        <v>90</v>
      </c>
      <c r="N30" s="6"/>
    </row>
    <row r="31" spans="1:14" ht="13.5">
      <c r="A31" s="6"/>
      <c r="B31" s="6" t="s">
        <v>14</v>
      </c>
      <c r="C31" s="34" t="s">
        <v>3</v>
      </c>
      <c r="D31" s="8" t="s">
        <v>187</v>
      </c>
      <c r="E31" s="7" t="s">
        <v>4</v>
      </c>
      <c r="F31" s="8" t="s">
        <v>188</v>
      </c>
      <c r="G31" s="6"/>
      <c r="H31" s="9" t="s">
        <v>23</v>
      </c>
      <c r="I31" s="6" t="s">
        <v>13</v>
      </c>
      <c r="J31" s="7" t="s">
        <v>1</v>
      </c>
      <c r="K31" s="8" t="s">
        <v>570</v>
      </c>
      <c r="L31" s="7" t="s">
        <v>33</v>
      </c>
      <c r="M31" s="8" t="s">
        <v>571</v>
      </c>
      <c r="N31" s="6"/>
    </row>
    <row r="32" spans="1:14" ht="14.25" thickBot="1">
      <c r="A32" s="6"/>
      <c r="B32" s="23" t="s">
        <v>19</v>
      </c>
      <c r="C32" s="17"/>
      <c r="D32" s="29" t="s">
        <v>124</v>
      </c>
      <c r="E32" s="24"/>
      <c r="F32" s="25" t="s">
        <v>125</v>
      </c>
      <c r="G32" s="23"/>
      <c r="H32" s="9" t="s">
        <v>5</v>
      </c>
      <c r="I32" s="10" t="s">
        <v>18</v>
      </c>
      <c r="J32" s="11"/>
      <c r="K32" s="12" t="s">
        <v>541</v>
      </c>
      <c r="L32" s="11"/>
      <c r="M32" s="12" t="s">
        <v>542</v>
      </c>
      <c r="N32" s="13"/>
    </row>
    <row r="33" spans="1:14" ht="13.5">
      <c r="A33" s="20"/>
      <c r="B33" s="6" t="s">
        <v>14</v>
      </c>
      <c r="C33" s="7" t="s">
        <v>1</v>
      </c>
      <c r="D33" s="8" t="s">
        <v>254</v>
      </c>
      <c r="E33" s="7" t="s">
        <v>44</v>
      </c>
      <c r="F33" s="8" t="s">
        <v>255</v>
      </c>
      <c r="G33" s="6"/>
      <c r="H33" s="6"/>
      <c r="I33" s="6" t="s">
        <v>14</v>
      </c>
      <c r="J33" s="7" t="s">
        <v>3</v>
      </c>
      <c r="K33" s="8" t="s">
        <v>572</v>
      </c>
      <c r="L33" s="7" t="s">
        <v>4</v>
      </c>
      <c r="M33" s="8" t="s">
        <v>573</v>
      </c>
      <c r="N33" s="6" t="s">
        <v>73</v>
      </c>
    </row>
    <row r="34" spans="1:14" ht="13.5">
      <c r="A34" s="9">
        <v>41026</v>
      </c>
      <c r="B34" s="10" t="s">
        <v>19</v>
      </c>
      <c r="C34" s="11"/>
      <c r="D34" s="12" t="s">
        <v>370</v>
      </c>
      <c r="E34" s="11"/>
      <c r="F34" s="12" t="s">
        <v>369</v>
      </c>
      <c r="G34" s="6"/>
      <c r="H34" s="6"/>
      <c r="I34" s="10" t="s">
        <v>19</v>
      </c>
      <c r="J34" s="38"/>
      <c r="K34" s="35" t="s">
        <v>546</v>
      </c>
      <c r="L34" s="96"/>
      <c r="M34" s="35" t="s">
        <v>543</v>
      </c>
      <c r="N34" s="6" t="s">
        <v>47</v>
      </c>
    </row>
    <row r="35" spans="1:14" ht="13.5">
      <c r="A35" s="9" t="s">
        <v>2</v>
      </c>
      <c r="B35" s="6" t="s">
        <v>15</v>
      </c>
      <c r="C35" s="7" t="s">
        <v>3</v>
      </c>
      <c r="D35" s="8" t="s">
        <v>256</v>
      </c>
      <c r="E35" s="7" t="s">
        <v>4</v>
      </c>
      <c r="F35" s="8" t="s">
        <v>257</v>
      </c>
      <c r="G35" s="6"/>
      <c r="H35" s="9"/>
      <c r="I35" s="6" t="s">
        <v>15</v>
      </c>
      <c r="J35" s="7" t="s">
        <v>3</v>
      </c>
      <c r="K35" s="8" t="s">
        <v>574</v>
      </c>
      <c r="L35" s="7" t="s">
        <v>4</v>
      </c>
      <c r="M35" s="8" t="s">
        <v>576</v>
      </c>
      <c r="N35" s="6"/>
    </row>
    <row r="36" spans="1:14" ht="13.5">
      <c r="A36" s="9" t="s">
        <v>5</v>
      </c>
      <c r="B36" s="10" t="s">
        <v>20</v>
      </c>
      <c r="C36" s="11"/>
      <c r="D36" s="12" t="s">
        <v>246</v>
      </c>
      <c r="E36" s="11"/>
      <c r="F36" s="12" t="s">
        <v>368</v>
      </c>
      <c r="G36" s="6" t="s">
        <v>58</v>
      </c>
      <c r="H36" s="9"/>
      <c r="I36" s="10" t="s">
        <v>20</v>
      </c>
      <c r="J36" s="11"/>
      <c r="K36" s="12" t="s">
        <v>575</v>
      </c>
      <c r="L36" s="11"/>
      <c r="M36" s="12" t="s">
        <v>544</v>
      </c>
      <c r="N36" s="6"/>
    </row>
    <row r="37" spans="1:14" ht="13.5">
      <c r="A37" s="9"/>
      <c r="B37" s="6" t="s">
        <v>16</v>
      </c>
      <c r="C37" s="7" t="s">
        <v>3</v>
      </c>
      <c r="D37" s="8" t="s">
        <v>258</v>
      </c>
      <c r="E37" s="7" t="s">
        <v>33</v>
      </c>
      <c r="F37" s="8" t="s">
        <v>259</v>
      </c>
      <c r="G37" s="6" t="s">
        <v>48</v>
      </c>
      <c r="H37" s="9"/>
      <c r="I37" s="6" t="s">
        <v>84</v>
      </c>
      <c r="J37" s="7"/>
      <c r="K37" s="8"/>
      <c r="L37" s="7" t="s">
        <v>3</v>
      </c>
      <c r="M37" s="8" t="s">
        <v>577</v>
      </c>
      <c r="N37" s="6"/>
    </row>
    <row r="38" spans="1:14" ht="14.25" thickBot="1">
      <c r="A38" s="9"/>
      <c r="B38" s="10" t="s">
        <v>21</v>
      </c>
      <c r="C38" s="11"/>
      <c r="D38" s="12" t="s">
        <v>117</v>
      </c>
      <c r="E38" s="11"/>
      <c r="F38" s="12" t="s">
        <v>247</v>
      </c>
      <c r="G38" s="6"/>
      <c r="H38" s="26"/>
      <c r="I38" s="23" t="s">
        <v>21</v>
      </c>
      <c r="J38" s="24"/>
      <c r="K38" s="25"/>
      <c r="L38" s="24"/>
      <c r="M38" s="25" t="s">
        <v>545</v>
      </c>
      <c r="N38" s="23"/>
    </row>
    <row r="39" spans="1:14" ht="13.5">
      <c r="A39" s="13"/>
      <c r="B39" s="6" t="s">
        <v>6</v>
      </c>
      <c r="C39" s="7"/>
      <c r="D39" s="8"/>
      <c r="E39" s="7" t="s">
        <v>4</v>
      </c>
      <c r="F39" s="36" t="s">
        <v>260</v>
      </c>
      <c r="G39" s="13"/>
      <c r="H39" s="6"/>
      <c r="I39" s="6" t="s">
        <v>14</v>
      </c>
      <c r="J39" s="7" t="s">
        <v>1</v>
      </c>
      <c r="K39" s="8" t="s">
        <v>612</v>
      </c>
      <c r="L39" s="7" t="s">
        <v>110</v>
      </c>
      <c r="M39" s="8" t="s">
        <v>613</v>
      </c>
      <c r="N39" s="6"/>
    </row>
    <row r="40" spans="1:14" ht="14.25" thickBot="1">
      <c r="A40" s="16"/>
      <c r="B40" s="23" t="s">
        <v>22</v>
      </c>
      <c r="C40" s="24"/>
      <c r="D40" s="86"/>
      <c r="E40" s="24"/>
      <c r="F40" s="25" t="s">
        <v>248</v>
      </c>
      <c r="G40" s="16"/>
      <c r="H40" s="9">
        <v>41089</v>
      </c>
      <c r="I40" s="10" t="s">
        <v>19</v>
      </c>
      <c r="J40" s="11"/>
      <c r="K40" s="12" t="s">
        <v>312</v>
      </c>
      <c r="L40" s="38"/>
      <c r="M40" s="35" t="s">
        <v>600</v>
      </c>
      <c r="N40" s="6"/>
    </row>
    <row r="41" spans="1:14" ht="13.5">
      <c r="A41" s="19"/>
      <c r="B41" s="20" t="s">
        <v>12</v>
      </c>
      <c r="C41" s="21" t="s">
        <v>1</v>
      </c>
      <c r="D41" s="22" t="s">
        <v>261</v>
      </c>
      <c r="E41" s="7" t="s">
        <v>33</v>
      </c>
      <c r="F41" s="8" t="s">
        <v>262</v>
      </c>
      <c r="G41" s="20"/>
      <c r="H41" s="9" t="s">
        <v>2</v>
      </c>
      <c r="I41" s="6" t="s">
        <v>15</v>
      </c>
      <c r="J41" s="7" t="s">
        <v>3</v>
      </c>
      <c r="K41" s="8" t="s">
        <v>614</v>
      </c>
      <c r="L41" s="7" t="s">
        <v>33</v>
      </c>
      <c r="M41" s="8" t="s">
        <v>615</v>
      </c>
      <c r="N41" s="6"/>
    </row>
    <row r="42" spans="1:14" ht="13.5">
      <c r="A42" s="9">
        <v>41027</v>
      </c>
      <c r="B42" s="10" t="s">
        <v>17</v>
      </c>
      <c r="C42" s="11"/>
      <c r="D42" s="12" t="s">
        <v>249</v>
      </c>
      <c r="E42" s="11"/>
      <c r="F42" s="12" t="s">
        <v>250</v>
      </c>
      <c r="G42" s="6"/>
      <c r="H42" s="9" t="s">
        <v>5</v>
      </c>
      <c r="I42" s="10" t="s">
        <v>20</v>
      </c>
      <c r="J42" s="11"/>
      <c r="K42" s="12" t="s">
        <v>601</v>
      </c>
      <c r="L42" s="11"/>
      <c r="M42" s="12" t="s">
        <v>427</v>
      </c>
      <c r="N42" s="6" t="s">
        <v>75</v>
      </c>
    </row>
    <row r="43" spans="1:14" ht="13.5">
      <c r="A43" s="9" t="s">
        <v>23</v>
      </c>
      <c r="B43" s="6" t="s">
        <v>13</v>
      </c>
      <c r="C43" s="7"/>
      <c r="D43" s="8"/>
      <c r="E43" s="7" t="s">
        <v>3</v>
      </c>
      <c r="F43" s="8" t="s">
        <v>263</v>
      </c>
      <c r="G43" s="6"/>
      <c r="H43" s="9"/>
      <c r="I43" s="6" t="s">
        <v>16</v>
      </c>
      <c r="J43" s="7" t="s">
        <v>3</v>
      </c>
      <c r="K43" s="8" t="s">
        <v>616</v>
      </c>
      <c r="L43" s="7" t="s">
        <v>4</v>
      </c>
      <c r="M43" s="8" t="s">
        <v>617</v>
      </c>
      <c r="N43" s="6" t="s">
        <v>85</v>
      </c>
    </row>
    <row r="44" spans="1:14" ht="13.5">
      <c r="A44" s="9" t="s">
        <v>5</v>
      </c>
      <c r="B44" s="10" t="s">
        <v>18</v>
      </c>
      <c r="C44" s="11"/>
      <c r="D44" s="12"/>
      <c r="E44" s="11"/>
      <c r="F44" s="12" t="s">
        <v>251</v>
      </c>
      <c r="G44" s="6" t="s">
        <v>59</v>
      </c>
      <c r="H44" s="9"/>
      <c r="I44" s="10" t="s">
        <v>21</v>
      </c>
      <c r="J44" s="11"/>
      <c r="K44" s="12" t="s">
        <v>603</v>
      </c>
      <c r="L44" s="11"/>
      <c r="M44" s="12" t="s">
        <v>602</v>
      </c>
      <c r="N44" s="6"/>
    </row>
    <row r="45" spans="1:14" ht="13.5">
      <c r="A45" s="6"/>
      <c r="B45" s="6" t="s">
        <v>14</v>
      </c>
      <c r="C45" s="7" t="s">
        <v>45</v>
      </c>
      <c r="D45" s="8" t="s">
        <v>264</v>
      </c>
      <c r="E45" s="7" t="s">
        <v>4</v>
      </c>
      <c r="F45" s="8" t="s">
        <v>265</v>
      </c>
      <c r="G45" s="6" t="s">
        <v>60</v>
      </c>
      <c r="H45" s="13"/>
      <c r="I45" s="6" t="s">
        <v>6</v>
      </c>
      <c r="J45" s="7" t="s">
        <v>3</v>
      </c>
      <c r="K45" s="8" t="s">
        <v>618</v>
      </c>
      <c r="L45" s="7" t="s">
        <v>4</v>
      </c>
      <c r="M45" s="8" t="s">
        <v>619</v>
      </c>
      <c r="N45" s="6"/>
    </row>
    <row r="46" spans="1:14" ht="14.25" thickBot="1">
      <c r="A46" s="6"/>
      <c r="B46" s="10" t="s">
        <v>19</v>
      </c>
      <c r="C46" s="11"/>
      <c r="D46" s="12" t="s">
        <v>252</v>
      </c>
      <c r="E46" s="11"/>
      <c r="F46" s="12" t="s">
        <v>114</v>
      </c>
      <c r="G46" s="6"/>
      <c r="H46" s="16"/>
      <c r="I46" s="23" t="s">
        <v>22</v>
      </c>
      <c r="J46" s="24"/>
      <c r="K46" s="25" t="s">
        <v>300</v>
      </c>
      <c r="L46" s="24"/>
      <c r="M46" s="25" t="s">
        <v>604</v>
      </c>
      <c r="N46" s="23"/>
    </row>
    <row r="47" spans="1:14" ht="13.5">
      <c r="A47" s="9"/>
      <c r="B47" s="6" t="s">
        <v>15</v>
      </c>
      <c r="C47" s="7" t="s">
        <v>3</v>
      </c>
      <c r="D47" s="8" t="s">
        <v>290</v>
      </c>
      <c r="E47" s="7" t="s">
        <v>4</v>
      </c>
      <c r="F47" s="8" t="s">
        <v>291</v>
      </c>
      <c r="G47" s="6"/>
      <c r="H47" s="19"/>
      <c r="I47" s="20" t="s">
        <v>12</v>
      </c>
      <c r="J47" s="7" t="s">
        <v>3</v>
      </c>
      <c r="K47" s="8" t="s">
        <v>637</v>
      </c>
      <c r="L47" s="7" t="s">
        <v>4</v>
      </c>
      <c r="M47" s="8" t="s">
        <v>636</v>
      </c>
      <c r="N47" s="20"/>
    </row>
    <row r="48" spans="1:14" ht="14.25" thickBot="1">
      <c r="A48" s="26"/>
      <c r="B48" s="23" t="s">
        <v>20</v>
      </c>
      <c r="C48" s="24"/>
      <c r="D48" s="25" t="s">
        <v>117</v>
      </c>
      <c r="E48" s="24"/>
      <c r="F48" s="25" t="s">
        <v>253</v>
      </c>
      <c r="G48" s="23"/>
      <c r="H48" s="9">
        <v>41090</v>
      </c>
      <c r="I48" s="10" t="s">
        <v>17</v>
      </c>
      <c r="J48" s="11"/>
      <c r="K48" s="12" t="s">
        <v>605</v>
      </c>
      <c r="L48" s="11"/>
      <c r="M48" s="12" t="s">
        <v>606</v>
      </c>
      <c r="N48" s="6"/>
    </row>
    <row r="49" spans="1:14" ht="13.5">
      <c r="A49" s="6"/>
      <c r="B49" s="6" t="s">
        <v>14</v>
      </c>
      <c r="C49" s="7"/>
      <c r="D49" s="8"/>
      <c r="E49" s="7" t="s">
        <v>44</v>
      </c>
      <c r="F49" s="8" t="s">
        <v>302</v>
      </c>
      <c r="G49" s="6"/>
      <c r="H49" s="9" t="s">
        <v>23</v>
      </c>
      <c r="I49" s="6" t="s">
        <v>13</v>
      </c>
      <c r="J49" s="7" t="s">
        <v>3</v>
      </c>
      <c r="K49" s="8" t="s">
        <v>638</v>
      </c>
      <c r="L49" s="7" t="s">
        <v>33</v>
      </c>
      <c r="M49" s="8" t="s">
        <v>639</v>
      </c>
      <c r="N49" s="6"/>
    </row>
    <row r="50" spans="1:14" ht="13.5">
      <c r="A50" s="9">
        <v>41040</v>
      </c>
      <c r="B50" s="10" t="s">
        <v>19</v>
      </c>
      <c r="C50" s="11"/>
      <c r="D50" s="12"/>
      <c r="E50" s="38"/>
      <c r="F50" s="35" t="s">
        <v>296</v>
      </c>
      <c r="G50" s="6"/>
      <c r="H50" s="9" t="s">
        <v>5</v>
      </c>
      <c r="I50" s="10" t="s">
        <v>18</v>
      </c>
      <c r="J50" s="11"/>
      <c r="K50" s="12" t="s">
        <v>607</v>
      </c>
      <c r="L50" s="38"/>
      <c r="M50" s="35" t="s">
        <v>608</v>
      </c>
      <c r="N50" s="6" t="s">
        <v>63</v>
      </c>
    </row>
    <row r="51" spans="1:14" ht="13.5">
      <c r="A51" s="9" t="s">
        <v>2</v>
      </c>
      <c r="B51" s="6" t="s">
        <v>15</v>
      </c>
      <c r="C51" s="7" t="s">
        <v>3</v>
      </c>
      <c r="D51" s="8" t="s">
        <v>303</v>
      </c>
      <c r="E51" s="7" t="s">
        <v>4</v>
      </c>
      <c r="F51" s="8" t="s">
        <v>304</v>
      </c>
      <c r="G51" s="6"/>
      <c r="H51" s="6"/>
      <c r="I51" s="6" t="s">
        <v>14</v>
      </c>
      <c r="J51" s="7" t="s">
        <v>0</v>
      </c>
      <c r="K51" s="8" t="s">
        <v>640</v>
      </c>
      <c r="L51" s="7" t="s">
        <v>33</v>
      </c>
      <c r="M51" s="8" t="s">
        <v>655</v>
      </c>
      <c r="N51" s="6" t="s">
        <v>49</v>
      </c>
    </row>
    <row r="52" spans="1:14" ht="13.5">
      <c r="A52" s="9" t="s">
        <v>5</v>
      </c>
      <c r="B52" s="10" t="s">
        <v>20</v>
      </c>
      <c r="C52" s="11"/>
      <c r="D52" s="12" t="s">
        <v>297</v>
      </c>
      <c r="E52" s="11"/>
      <c r="F52" s="12" t="s">
        <v>247</v>
      </c>
      <c r="G52" s="6" t="s">
        <v>61</v>
      </c>
      <c r="H52" s="6"/>
      <c r="I52" s="10" t="s">
        <v>19</v>
      </c>
      <c r="J52" s="11"/>
      <c r="K52" s="12" t="s">
        <v>609</v>
      </c>
      <c r="L52" s="11"/>
      <c r="M52" s="12" t="s">
        <v>475</v>
      </c>
      <c r="N52" s="6"/>
    </row>
    <row r="53" spans="1:14" ht="13.5">
      <c r="A53" s="9"/>
      <c r="B53" s="6" t="s">
        <v>16</v>
      </c>
      <c r="C53" s="7" t="s">
        <v>3</v>
      </c>
      <c r="D53" s="8" t="s">
        <v>305</v>
      </c>
      <c r="E53" s="7" t="s">
        <v>33</v>
      </c>
      <c r="F53" s="8" t="s">
        <v>306</v>
      </c>
      <c r="G53" s="6" t="s">
        <v>47</v>
      </c>
      <c r="H53" s="9"/>
      <c r="I53" s="6" t="s">
        <v>15</v>
      </c>
      <c r="J53" s="7" t="s">
        <v>3</v>
      </c>
      <c r="K53" s="8" t="s">
        <v>641</v>
      </c>
      <c r="L53" s="7" t="s">
        <v>4</v>
      </c>
      <c r="M53" s="8" t="s">
        <v>642</v>
      </c>
      <c r="N53" s="6"/>
    </row>
    <row r="54" spans="1:14" ht="14.25" thickBot="1">
      <c r="A54" s="9"/>
      <c r="B54" s="10" t="s">
        <v>21</v>
      </c>
      <c r="C54" s="11"/>
      <c r="D54" s="12" t="s">
        <v>298</v>
      </c>
      <c r="E54" s="11"/>
      <c r="F54" s="12" t="s">
        <v>299</v>
      </c>
      <c r="G54" s="6"/>
      <c r="H54" s="26"/>
      <c r="I54" s="23" t="s">
        <v>20</v>
      </c>
      <c r="J54" s="24"/>
      <c r="K54" s="93" t="s">
        <v>610</v>
      </c>
      <c r="L54" s="97"/>
      <c r="M54" s="93" t="s">
        <v>611</v>
      </c>
      <c r="N54" s="23"/>
    </row>
    <row r="55" spans="1:14" ht="13.5">
      <c r="A55" s="13"/>
      <c r="B55" s="13" t="s">
        <v>6</v>
      </c>
      <c r="C55" s="7" t="s">
        <v>3</v>
      </c>
      <c r="D55" s="8" t="s">
        <v>307</v>
      </c>
      <c r="E55" s="7" t="s">
        <v>4</v>
      </c>
      <c r="F55" s="8" t="s">
        <v>308</v>
      </c>
      <c r="G55" s="13"/>
      <c r="H55" s="9"/>
      <c r="I55" s="6" t="s">
        <v>595</v>
      </c>
      <c r="J55" s="7"/>
      <c r="K55" s="8"/>
      <c r="L55" s="21" t="s">
        <v>110</v>
      </c>
      <c r="M55" s="8" t="s">
        <v>661</v>
      </c>
      <c r="N55" s="6"/>
    </row>
    <row r="56" spans="1:15" ht="14.25" thickBot="1">
      <c r="A56" s="16"/>
      <c r="B56" s="16" t="s">
        <v>22</v>
      </c>
      <c r="C56" s="24"/>
      <c r="D56" s="25" t="s">
        <v>300</v>
      </c>
      <c r="E56" s="24"/>
      <c r="F56" s="25" t="s">
        <v>301</v>
      </c>
      <c r="G56" s="16"/>
      <c r="H56" s="9"/>
      <c r="I56" s="10" t="s">
        <v>596</v>
      </c>
      <c r="J56" s="11"/>
      <c r="K56" s="12"/>
      <c r="L56" s="11"/>
      <c r="M56" s="12" t="s">
        <v>318</v>
      </c>
      <c r="N56" s="6"/>
      <c r="O56" s="90"/>
    </row>
    <row r="57" spans="1:14" ht="13.5">
      <c r="A57" s="19"/>
      <c r="B57" s="20" t="s">
        <v>12</v>
      </c>
      <c r="C57" s="21" t="s">
        <v>3</v>
      </c>
      <c r="D57" s="22" t="s">
        <v>333</v>
      </c>
      <c r="E57" s="7" t="s">
        <v>33</v>
      </c>
      <c r="F57" s="8" t="s">
        <v>334</v>
      </c>
      <c r="G57" s="20"/>
      <c r="H57" s="6"/>
      <c r="I57" s="6" t="s">
        <v>14</v>
      </c>
      <c r="J57" s="7" t="s">
        <v>1</v>
      </c>
      <c r="K57" s="8" t="s">
        <v>662</v>
      </c>
      <c r="L57" s="7" t="s">
        <v>3</v>
      </c>
      <c r="M57" s="8" t="s">
        <v>663</v>
      </c>
      <c r="N57" s="6"/>
    </row>
    <row r="58" spans="1:14" ht="13.5">
      <c r="A58" s="9">
        <v>41041</v>
      </c>
      <c r="B58" s="10" t="s">
        <v>17</v>
      </c>
      <c r="C58" s="87"/>
      <c r="D58" s="89" t="s">
        <v>309</v>
      </c>
      <c r="E58" s="11"/>
      <c r="F58" s="12" t="s">
        <v>310</v>
      </c>
      <c r="G58" s="6"/>
      <c r="H58" s="9">
        <v>41096</v>
      </c>
      <c r="I58" s="10" t="s">
        <v>19</v>
      </c>
      <c r="J58" s="11"/>
      <c r="K58" s="12" t="s">
        <v>296</v>
      </c>
      <c r="L58" s="11"/>
      <c r="M58" s="12" t="s">
        <v>313</v>
      </c>
      <c r="N58" s="6"/>
    </row>
    <row r="59" spans="1:14" ht="13.5">
      <c r="A59" s="9" t="s">
        <v>23</v>
      </c>
      <c r="B59" s="6" t="s">
        <v>13</v>
      </c>
      <c r="C59" s="7" t="s">
        <v>0</v>
      </c>
      <c r="D59" s="8" t="s">
        <v>354</v>
      </c>
      <c r="E59" s="7" t="s">
        <v>33</v>
      </c>
      <c r="F59" s="8" t="s">
        <v>335</v>
      </c>
      <c r="G59" s="6"/>
      <c r="H59" s="9" t="s">
        <v>2</v>
      </c>
      <c r="I59" s="6" t="s">
        <v>15</v>
      </c>
      <c r="J59" s="7" t="s">
        <v>45</v>
      </c>
      <c r="K59" s="8" t="s">
        <v>669</v>
      </c>
      <c r="L59" s="7" t="s">
        <v>45</v>
      </c>
      <c r="M59" s="8" t="s">
        <v>670</v>
      </c>
      <c r="N59" s="6" t="s">
        <v>54</v>
      </c>
    </row>
    <row r="60" spans="1:14" ht="13.5">
      <c r="A60" s="9" t="s">
        <v>5</v>
      </c>
      <c r="B60" s="10" t="s">
        <v>18</v>
      </c>
      <c r="C60" s="11"/>
      <c r="D60" s="12" t="s">
        <v>311</v>
      </c>
      <c r="E60" s="11"/>
      <c r="F60" s="12" t="s">
        <v>312</v>
      </c>
      <c r="G60" s="6" t="s">
        <v>77</v>
      </c>
      <c r="H60" s="9" t="s">
        <v>5</v>
      </c>
      <c r="I60" s="10" t="s">
        <v>20</v>
      </c>
      <c r="J60" s="11"/>
      <c r="K60" s="12" t="s">
        <v>658</v>
      </c>
      <c r="L60" s="11"/>
      <c r="M60" s="12" t="s">
        <v>659</v>
      </c>
      <c r="N60" s="6" t="s">
        <v>52</v>
      </c>
    </row>
    <row r="61" spans="1:14" ht="13.5">
      <c r="A61" s="6"/>
      <c r="B61" s="6" t="s">
        <v>14</v>
      </c>
      <c r="C61" s="7" t="s">
        <v>3</v>
      </c>
      <c r="D61" s="8" t="s">
        <v>336</v>
      </c>
      <c r="E61" s="7" t="s">
        <v>4</v>
      </c>
      <c r="F61" s="8" t="s">
        <v>337</v>
      </c>
      <c r="G61" s="6" t="s">
        <v>80</v>
      </c>
      <c r="H61" s="9"/>
      <c r="I61" s="6" t="s">
        <v>16</v>
      </c>
      <c r="J61" s="7" t="s">
        <v>422</v>
      </c>
      <c r="K61" s="8" t="s">
        <v>671</v>
      </c>
      <c r="L61" s="7" t="s">
        <v>4</v>
      </c>
      <c r="M61" s="8" t="s">
        <v>672</v>
      </c>
      <c r="N61" s="6"/>
    </row>
    <row r="62" spans="1:14" ht="13.5">
      <c r="A62" s="6"/>
      <c r="B62" s="10" t="s">
        <v>19</v>
      </c>
      <c r="C62" s="11"/>
      <c r="D62" s="12" t="s">
        <v>313</v>
      </c>
      <c r="E62" s="11"/>
      <c r="F62" s="12" t="s">
        <v>314</v>
      </c>
      <c r="G62" s="6"/>
      <c r="H62" s="9"/>
      <c r="I62" s="10" t="s">
        <v>21</v>
      </c>
      <c r="J62" s="11"/>
      <c r="K62" s="12" t="s">
        <v>660</v>
      </c>
      <c r="L62" s="11"/>
      <c r="M62" s="12" t="s">
        <v>311</v>
      </c>
      <c r="N62" s="6"/>
    </row>
    <row r="63" spans="1:14" ht="13.5">
      <c r="A63" s="9"/>
      <c r="B63" s="6" t="s">
        <v>15</v>
      </c>
      <c r="C63" s="7" t="s">
        <v>3</v>
      </c>
      <c r="D63" s="8" t="s">
        <v>338</v>
      </c>
      <c r="E63" s="7" t="s">
        <v>4</v>
      </c>
      <c r="F63" s="8" t="s">
        <v>339</v>
      </c>
      <c r="G63" s="6"/>
      <c r="H63" s="9"/>
      <c r="I63" s="6" t="s">
        <v>597</v>
      </c>
      <c r="J63" s="7"/>
      <c r="K63" s="8"/>
      <c r="L63" s="7" t="s">
        <v>599</v>
      </c>
      <c r="M63" s="8" t="s">
        <v>673</v>
      </c>
      <c r="N63" s="6"/>
    </row>
    <row r="64" spans="1:14" ht="14.25" thickBot="1">
      <c r="A64" s="9"/>
      <c r="B64" s="10" t="s">
        <v>20</v>
      </c>
      <c r="C64" s="11"/>
      <c r="D64" s="12" t="s">
        <v>315</v>
      </c>
      <c r="E64" s="11"/>
      <c r="F64" s="12" t="s">
        <v>316</v>
      </c>
      <c r="G64" s="6"/>
      <c r="H64" s="9"/>
      <c r="I64" s="6" t="s">
        <v>598</v>
      </c>
      <c r="J64" s="24"/>
      <c r="K64" s="25"/>
      <c r="L64" s="24"/>
      <c r="M64" s="25" t="s">
        <v>469</v>
      </c>
      <c r="N64" s="6"/>
    </row>
    <row r="65" spans="1:14" ht="13.5">
      <c r="A65" s="9"/>
      <c r="B65" s="6" t="s">
        <v>111</v>
      </c>
      <c r="C65" s="7" t="s">
        <v>112</v>
      </c>
      <c r="D65" s="8" t="s">
        <v>355</v>
      </c>
      <c r="E65" s="7" t="s">
        <v>189</v>
      </c>
      <c r="F65" s="8" t="s">
        <v>356</v>
      </c>
      <c r="G65" s="6"/>
      <c r="H65" s="19"/>
      <c r="I65" s="20" t="s">
        <v>12</v>
      </c>
      <c r="J65" s="7" t="s">
        <v>3</v>
      </c>
      <c r="K65" s="8" t="s">
        <v>674</v>
      </c>
      <c r="L65" s="7" t="s">
        <v>4</v>
      </c>
      <c r="M65" s="8" t="s">
        <v>675</v>
      </c>
      <c r="N65" s="20"/>
    </row>
    <row r="66" spans="1:14" ht="14.25" thickBot="1">
      <c r="A66" s="26"/>
      <c r="B66" s="23" t="s">
        <v>245</v>
      </c>
      <c r="C66" s="24"/>
      <c r="D66" s="25" t="s">
        <v>317</v>
      </c>
      <c r="E66" s="24"/>
      <c r="F66" s="25" t="s">
        <v>318</v>
      </c>
      <c r="G66" s="23"/>
      <c r="H66" s="9">
        <v>41097</v>
      </c>
      <c r="I66" s="10" t="s">
        <v>17</v>
      </c>
      <c r="J66" s="38"/>
      <c r="K66" s="35" t="s">
        <v>680</v>
      </c>
      <c r="L66" s="11"/>
      <c r="M66" s="12" t="s">
        <v>113</v>
      </c>
      <c r="N66" s="6"/>
    </row>
    <row r="67" spans="1:14" ht="13.5">
      <c r="A67" s="6"/>
      <c r="B67" s="6" t="s">
        <v>14</v>
      </c>
      <c r="C67" s="7" t="s">
        <v>3</v>
      </c>
      <c r="D67" s="8" t="s">
        <v>371</v>
      </c>
      <c r="E67" s="7" t="s">
        <v>4</v>
      </c>
      <c r="F67" s="8" t="s">
        <v>372</v>
      </c>
      <c r="G67" s="6"/>
      <c r="H67" s="9" t="s">
        <v>23</v>
      </c>
      <c r="I67" s="6" t="s">
        <v>13</v>
      </c>
      <c r="J67" s="7" t="s">
        <v>0</v>
      </c>
      <c r="K67" s="8" t="s">
        <v>676</v>
      </c>
      <c r="L67" s="7" t="s">
        <v>33</v>
      </c>
      <c r="M67" s="8" t="s">
        <v>677</v>
      </c>
      <c r="N67" s="6"/>
    </row>
    <row r="68" spans="1:14" ht="13.5">
      <c r="A68" s="9">
        <v>41047</v>
      </c>
      <c r="B68" s="10" t="s">
        <v>19</v>
      </c>
      <c r="C68" s="11"/>
      <c r="D68" s="12" t="s">
        <v>365</v>
      </c>
      <c r="E68" s="11"/>
      <c r="F68" s="12" t="s">
        <v>366</v>
      </c>
      <c r="G68" s="6"/>
      <c r="H68" s="9" t="s">
        <v>5</v>
      </c>
      <c r="I68" s="10" t="s">
        <v>18</v>
      </c>
      <c r="J68" s="11"/>
      <c r="K68" s="12" t="s">
        <v>681</v>
      </c>
      <c r="L68" s="11"/>
      <c r="M68" s="12" t="s">
        <v>300</v>
      </c>
      <c r="N68" s="6" t="s">
        <v>76</v>
      </c>
    </row>
    <row r="69" spans="1:14" ht="13.5">
      <c r="A69" s="9" t="s">
        <v>2</v>
      </c>
      <c r="B69" s="6" t="s">
        <v>15</v>
      </c>
      <c r="C69" s="7" t="s">
        <v>3</v>
      </c>
      <c r="D69" s="8" t="s">
        <v>373</v>
      </c>
      <c r="E69" s="7" t="s">
        <v>33</v>
      </c>
      <c r="F69" s="8" t="s">
        <v>374</v>
      </c>
      <c r="G69" s="6" t="s">
        <v>62</v>
      </c>
      <c r="H69" s="6"/>
      <c r="I69" s="6" t="s">
        <v>14</v>
      </c>
      <c r="J69" s="7" t="s">
        <v>3</v>
      </c>
      <c r="K69" s="8" t="s">
        <v>678</v>
      </c>
      <c r="L69" s="7" t="s">
        <v>33</v>
      </c>
      <c r="M69" s="8" t="s">
        <v>679</v>
      </c>
      <c r="N69" s="6" t="s">
        <v>77</v>
      </c>
    </row>
    <row r="70" spans="1:14" ht="13.5">
      <c r="A70" s="9" t="s">
        <v>5</v>
      </c>
      <c r="B70" s="38" t="s">
        <v>20</v>
      </c>
      <c r="C70" s="32"/>
      <c r="D70" s="31" t="s">
        <v>367</v>
      </c>
      <c r="E70" s="11"/>
      <c r="F70" s="12" t="s">
        <v>106</v>
      </c>
      <c r="G70" s="6" t="s">
        <v>63</v>
      </c>
      <c r="H70" s="6"/>
      <c r="I70" s="10" t="s">
        <v>19</v>
      </c>
      <c r="J70" s="11"/>
      <c r="K70" s="12" t="s">
        <v>682</v>
      </c>
      <c r="L70" s="38"/>
      <c r="M70" s="35" t="s">
        <v>120</v>
      </c>
      <c r="N70" s="6"/>
    </row>
    <row r="71" spans="1:14" ht="13.5">
      <c r="A71" s="9"/>
      <c r="B71" s="6" t="s">
        <v>16</v>
      </c>
      <c r="C71" s="7" t="s">
        <v>3</v>
      </c>
      <c r="D71" s="8" t="s">
        <v>375</v>
      </c>
      <c r="E71" s="7" t="s">
        <v>4</v>
      </c>
      <c r="F71" s="8" t="s">
        <v>376</v>
      </c>
      <c r="G71" s="6"/>
      <c r="H71" s="9"/>
      <c r="I71" s="6" t="s">
        <v>15</v>
      </c>
      <c r="J71" s="7" t="s">
        <v>3</v>
      </c>
      <c r="K71" s="8" t="s">
        <v>707</v>
      </c>
      <c r="L71" s="7" t="s">
        <v>4</v>
      </c>
      <c r="M71" s="8" t="s">
        <v>708</v>
      </c>
      <c r="N71" s="6"/>
    </row>
    <row r="72" spans="1:14" ht="14.25" thickBot="1">
      <c r="A72" s="9"/>
      <c r="B72" s="10" t="s">
        <v>21</v>
      </c>
      <c r="C72" s="11"/>
      <c r="D72" s="12" t="s">
        <v>365</v>
      </c>
      <c r="E72" s="17"/>
      <c r="F72" s="18" t="s">
        <v>318</v>
      </c>
      <c r="G72" s="6"/>
      <c r="H72" s="26"/>
      <c r="I72" s="23" t="s">
        <v>20</v>
      </c>
      <c r="J72" s="92"/>
      <c r="K72" s="93" t="s">
        <v>683</v>
      </c>
      <c r="L72" s="24"/>
      <c r="M72" s="25" t="s">
        <v>684</v>
      </c>
      <c r="N72" s="23"/>
    </row>
    <row r="73" spans="1:14" ht="13.5">
      <c r="A73" s="19"/>
      <c r="B73" s="20" t="s">
        <v>12</v>
      </c>
      <c r="C73" s="21" t="s">
        <v>1</v>
      </c>
      <c r="D73" s="22" t="s">
        <v>397</v>
      </c>
      <c r="E73" s="7" t="s">
        <v>33</v>
      </c>
      <c r="F73" s="8" t="s">
        <v>398</v>
      </c>
      <c r="G73" s="20"/>
      <c r="H73" s="6"/>
      <c r="I73" s="6" t="s">
        <v>14</v>
      </c>
      <c r="J73" s="7" t="s">
        <v>1</v>
      </c>
      <c r="K73" s="8" t="s">
        <v>718</v>
      </c>
      <c r="L73" s="7" t="s">
        <v>45</v>
      </c>
      <c r="M73" s="8" t="s">
        <v>719</v>
      </c>
      <c r="N73" s="6"/>
    </row>
    <row r="74" spans="1:14" ht="13.5">
      <c r="A74" s="9">
        <v>41048</v>
      </c>
      <c r="B74" s="10" t="s">
        <v>17</v>
      </c>
      <c r="C74" s="11"/>
      <c r="D74" s="12" t="s">
        <v>388</v>
      </c>
      <c r="E74" s="32"/>
      <c r="F74" s="37" t="s">
        <v>389</v>
      </c>
      <c r="G74" s="6"/>
      <c r="H74" s="9">
        <v>41103</v>
      </c>
      <c r="I74" s="10" t="s">
        <v>19</v>
      </c>
      <c r="J74" s="11"/>
      <c r="K74" s="12" t="s">
        <v>249</v>
      </c>
      <c r="L74" s="30"/>
      <c r="M74" s="31" t="s">
        <v>733</v>
      </c>
      <c r="N74" s="6"/>
    </row>
    <row r="75" spans="1:14" ht="13.5">
      <c r="A75" s="9" t="s">
        <v>23</v>
      </c>
      <c r="B75" s="6" t="s">
        <v>13</v>
      </c>
      <c r="C75" s="7" t="s">
        <v>3</v>
      </c>
      <c r="D75" s="8" t="s">
        <v>399</v>
      </c>
      <c r="E75" s="7" t="s">
        <v>4</v>
      </c>
      <c r="F75" s="8" t="s">
        <v>400</v>
      </c>
      <c r="G75" s="6"/>
      <c r="H75" s="9" t="s">
        <v>2</v>
      </c>
      <c r="I75" s="6" t="s">
        <v>15</v>
      </c>
      <c r="J75" s="7"/>
      <c r="K75" s="8"/>
      <c r="L75" s="7" t="s">
        <v>3</v>
      </c>
      <c r="M75" s="8" t="s">
        <v>720</v>
      </c>
      <c r="N75" s="6" t="s">
        <v>64</v>
      </c>
    </row>
    <row r="76" spans="1:14" ht="13.5">
      <c r="A76" s="9" t="s">
        <v>5</v>
      </c>
      <c r="B76" s="10" t="s">
        <v>18</v>
      </c>
      <c r="C76" s="11"/>
      <c r="D76" s="12" t="s">
        <v>390</v>
      </c>
      <c r="E76" s="11"/>
      <c r="F76" s="12" t="s">
        <v>391</v>
      </c>
      <c r="G76" s="6"/>
      <c r="H76" s="9" t="s">
        <v>5</v>
      </c>
      <c r="I76" s="10" t="s">
        <v>20</v>
      </c>
      <c r="J76" s="11"/>
      <c r="K76" s="12"/>
      <c r="L76" s="30"/>
      <c r="M76" s="31" t="s">
        <v>300</v>
      </c>
      <c r="N76" s="6" t="s">
        <v>68</v>
      </c>
    </row>
    <row r="77" spans="1:14" ht="13.5">
      <c r="A77" s="6"/>
      <c r="B77" s="6" t="s">
        <v>14</v>
      </c>
      <c r="C77" s="7" t="s">
        <v>3</v>
      </c>
      <c r="D77" s="8" t="s">
        <v>401</v>
      </c>
      <c r="E77" s="7" t="s">
        <v>4</v>
      </c>
      <c r="F77" s="8" t="s">
        <v>402</v>
      </c>
      <c r="G77" s="6" t="s">
        <v>64</v>
      </c>
      <c r="H77" s="9"/>
      <c r="I77" s="6" t="s">
        <v>16</v>
      </c>
      <c r="J77" s="7" t="s">
        <v>3</v>
      </c>
      <c r="K77" s="8" t="s">
        <v>721</v>
      </c>
      <c r="L77" s="7" t="s">
        <v>3</v>
      </c>
      <c r="M77" s="8" t="s">
        <v>722</v>
      </c>
      <c r="N77" s="6"/>
    </row>
    <row r="78" spans="1:14" ht="14.25" thickBot="1">
      <c r="A78" s="6"/>
      <c r="B78" s="10" t="s">
        <v>19</v>
      </c>
      <c r="C78" s="30"/>
      <c r="D78" s="31" t="s">
        <v>392</v>
      </c>
      <c r="E78" s="11"/>
      <c r="F78" s="12" t="s">
        <v>393</v>
      </c>
      <c r="G78" s="6" t="s">
        <v>65</v>
      </c>
      <c r="H78" s="9"/>
      <c r="I78" s="10" t="s">
        <v>21</v>
      </c>
      <c r="J78" s="11"/>
      <c r="K78" s="12" t="s">
        <v>717</v>
      </c>
      <c r="L78" s="11"/>
      <c r="M78" s="12" t="s">
        <v>734</v>
      </c>
      <c r="N78" s="6"/>
    </row>
    <row r="79" spans="1:14" ht="13.5">
      <c r="A79" s="9"/>
      <c r="B79" s="6" t="s">
        <v>15</v>
      </c>
      <c r="C79" s="7" t="s">
        <v>3</v>
      </c>
      <c r="D79" s="8" t="s">
        <v>403</v>
      </c>
      <c r="E79" s="7" t="s">
        <v>4</v>
      </c>
      <c r="F79" s="8" t="s">
        <v>420</v>
      </c>
      <c r="G79" s="6"/>
      <c r="H79" s="19"/>
      <c r="I79" s="20" t="s">
        <v>12</v>
      </c>
      <c r="J79" s="21" t="s">
        <v>1</v>
      </c>
      <c r="K79" s="22" t="s">
        <v>736</v>
      </c>
      <c r="L79" s="21" t="s">
        <v>33</v>
      </c>
      <c r="M79" s="22" t="s">
        <v>737</v>
      </c>
      <c r="N79" s="20"/>
    </row>
    <row r="80" spans="1:14" ht="13.5">
      <c r="A80" s="9"/>
      <c r="B80" s="10" t="s">
        <v>20</v>
      </c>
      <c r="C80" s="32"/>
      <c r="D80" s="31" t="s">
        <v>394</v>
      </c>
      <c r="E80" s="11"/>
      <c r="F80" s="35" t="s">
        <v>395</v>
      </c>
      <c r="G80" s="6"/>
      <c r="H80" s="9">
        <v>41104</v>
      </c>
      <c r="I80" s="10" t="s">
        <v>17</v>
      </c>
      <c r="J80" s="11"/>
      <c r="K80" s="12" t="s">
        <v>311</v>
      </c>
      <c r="L80" s="11"/>
      <c r="M80" s="12" t="s">
        <v>735</v>
      </c>
      <c r="N80" s="6"/>
    </row>
    <row r="81" spans="1:14" ht="13.5">
      <c r="A81" s="9"/>
      <c r="B81" s="41" t="s">
        <v>243</v>
      </c>
      <c r="C81" s="42"/>
      <c r="D81" s="39"/>
      <c r="E81" s="7" t="s">
        <v>3</v>
      </c>
      <c r="F81" s="36" t="s">
        <v>421</v>
      </c>
      <c r="G81" s="6"/>
      <c r="H81" s="9" t="s">
        <v>23</v>
      </c>
      <c r="I81" s="6" t="s">
        <v>13</v>
      </c>
      <c r="J81" s="7" t="s">
        <v>3</v>
      </c>
      <c r="K81" s="8" t="s">
        <v>738</v>
      </c>
      <c r="L81" s="7" t="s">
        <v>3</v>
      </c>
      <c r="M81" s="8" t="s">
        <v>739</v>
      </c>
      <c r="N81" s="6" t="s">
        <v>81</v>
      </c>
    </row>
    <row r="82" spans="1:14" ht="14.25" thickBot="1">
      <c r="A82" s="26"/>
      <c r="B82" s="23" t="s">
        <v>244</v>
      </c>
      <c r="C82" s="28"/>
      <c r="D82" s="29"/>
      <c r="E82" s="24"/>
      <c r="F82" s="25" t="s">
        <v>396</v>
      </c>
      <c r="G82" s="6"/>
      <c r="H82" s="9" t="s">
        <v>5</v>
      </c>
      <c r="I82" s="10" t="s">
        <v>18</v>
      </c>
      <c r="J82" s="30"/>
      <c r="K82" s="31" t="s">
        <v>477</v>
      </c>
      <c r="L82" s="11"/>
      <c r="M82" s="12" t="s">
        <v>723</v>
      </c>
      <c r="N82" s="6" t="s">
        <v>82</v>
      </c>
    </row>
    <row r="83" spans="1:14" ht="13.5">
      <c r="A83" s="6"/>
      <c r="B83" s="6" t="s">
        <v>14</v>
      </c>
      <c r="C83" s="7" t="s">
        <v>1</v>
      </c>
      <c r="D83" s="8" t="s">
        <v>433</v>
      </c>
      <c r="E83" s="7" t="s">
        <v>45</v>
      </c>
      <c r="F83" s="8" t="s">
        <v>434</v>
      </c>
      <c r="G83" s="20"/>
      <c r="H83" s="6"/>
      <c r="I83" s="6" t="s">
        <v>14</v>
      </c>
      <c r="J83" s="7" t="s">
        <v>3</v>
      </c>
      <c r="K83" s="8" t="s">
        <v>740</v>
      </c>
      <c r="L83" s="7" t="s">
        <v>4</v>
      </c>
      <c r="M83" s="8" t="s">
        <v>741</v>
      </c>
      <c r="N83" s="6"/>
    </row>
    <row r="84" spans="1:14" ht="14.25" thickBot="1">
      <c r="A84" s="9">
        <v>41054</v>
      </c>
      <c r="B84" s="10" t="s">
        <v>19</v>
      </c>
      <c r="C84" s="11"/>
      <c r="D84" s="12" t="s">
        <v>423</v>
      </c>
      <c r="E84" s="11"/>
      <c r="F84" s="12" t="s">
        <v>424</v>
      </c>
      <c r="G84" s="6"/>
      <c r="H84" s="23"/>
      <c r="I84" s="23" t="s">
        <v>19</v>
      </c>
      <c r="J84" s="24"/>
      <c r="K84" s="25" t="s">
        <v>724</v>
      </c>
      <c r="L84" s="28"/>
      <c r="M84" s="29" t="s">
        <v>733</v>
      </c>
      <c r="N84" s="23"/>
    </row>
    <row r="85" spans="1:14" ht="13.5">
      <c r="A85" s="9" t="s">
        <v>2</v>
      </c>
      <c r="B85" s="6" t="s">
        <v>15</v>
      </c>
      <c r="C85" s="7" t="s">
        <v>3</v>
      </c>
      <c r="D85" s="8" t="s">
        <v>435</v>
      </c>
      <c r="E85" s="7" t="s">
        <v>45</v>
      </c>
      <c r="F85" s="8" t="s">
        <v>436</v>
      </c>
      <c r="G85" s="6" t="s">
        <v>66</v>
      </c>
      <c r="H85" s="6"/>
      <c r="I85" s="6" t="s">
        <v>12</v>
      </c>
      <c r="J85" s="7"/>
      <c r="K85" s="8"/>
      <c r="L85" s="7" t="s">
        <v>33</v>
      </c>
      <c r="M85" s="8" t="s">
        <v>805</v>
      </c>
      <c r="N85" s="6"/>
    </row>
    <row r="86" spans="1:14" ht="13.5">
      <c r="A86" s="9" t="s">
        <v>5</v>
      </c>
      <c r="B86" s="10" t="s">
        <v>20</v>
      </c>
      <c r="C86" s="11"/>
      <c r="D86" s="12" t="s">
        <v>425</v>
      </c>
      <c r="E86" s="11"/>
      <c r="F86" s="12" t="s">
        <v>89</v>
      </c>
      <c r="G86" s="6"/>
      <c r="H86" s="9">
        <v>41110</v>
      </c>
      <c r="I86" s="10" t="s">
        <v>17</v>
      </c>
      <c r="J86" s="11"/>
      <c r="K86" s="12"/>
      <c r="L86" s="11"/>
      <c r="M86" s="12" t="s">
        <v>757</v>
      </c>
      <c r="N86" s="6"/>
    </row>
    <row r="87" spans="1:14" ht="13.5">
      <c r="A87" s="9"/>
      <c r="B87" s="6" t="s">
        <v>16</v>
      </c>
      <c r="C87" s="7" t="s">
        <v>3</v>
      </c>
      <c r="D87" s="8" t="s">
        <v>437</v>
      </c>
      <c r="E87" s="7" t="s">
        <v>4</v>
      </c>
      <c r="F87" s="8" t="s">
        <v>438</v>
      </c>
      <c r="G87" s="6"/>
      <c r="H87" s="9" t="s">
        <v>2</v>
      </c>
      <c r="I87" s="6" t="s">
        <v>363</v>
      </c>
      <c r="J87" s="7" t="s">
        <v>43</v>
      </c>
      <c r="K87" s="8" t="s">
        <v>806</v>
      </c>
      <c r="L87" s="7" t="s">
        <v>4</v>
      </c>
      <c r="M87" s="8" t="s">
        <v>807</v>
      </c>
      <c r="N87" s="6"/>
    </row>
    <row r="88" spans="1:14" ht="14.25" thickBot="1">
      <c r="A88" s="9"/>
      <c r="B88" s="10" t="s">
        <v>21</v>
      </c>
      <c r="C88" s="11"/>
      <c r="D88" s="12" t="s">
        <v>426</v>
      </c>
      <c r="E88" s="92"/>
      <c r="F88" s="93" t="s">
        <v>427</v>
      </c>
      <c r="G88" s="6"/>
      <c r="H88" s="9" t="s">
        <v>5</v>
      </c>
      <c r="I88" s="10" t="s">
        <v>714</v>
      </c>
      <c r="J88" s="11"/>
      <c r="K88" s="12" t="s">
        <v>758</v>
      </c>
      <c r="L88" s="11"/>
      <c r="M88" s="12" t="s">
        <v>253</v>
      </c>
      <c r="N88" s="6" t="s">
        <v>74</v>
      </c>
    </row>
    <row r="89" spans="1:14" ht="13.5">
      <c r="A89" s="19"/>
      <c r="B89" s="20" t="s">
        <v>12</v>
      </c>
      <c r="C89" s="21" t="s">
        <v>0</v>
      </c>
      <c r="D89" s="22" t="s">
        <v>450</v>
      </c>
      <c r="E89" s="7" t="s">
        <v>33</v>
      </c>
      <c r="F89" s="8" t="s">
        <v>451</v>
      </c>
      <c r="G89" s="20"/>
      <c r="H89" s="9"/>
      <c r="I89" s="6" t="s">
        <v>14</v>
      </c>
      <c r="J89" s="7" t="s">
        <v>33</v>
      </c>
      <c r="K89" s="8" t="s">
        <v>814</v>
      </c>
      <c r="L89" s="7" t="s">
        <v>4</v>
      </c>
      <c r="M89" s="8" t="s">
        <v>815</v>
      </c>
      <c r="N89" s="6" t="s">
        <v>75</v>
      </c>
    </row>
    <row r="90" spans="1:14" ht="13.5">
      <c r="A90" s="9">
        <v>41055</v>
      </c>
      <c r="B90" s="10" t="s">
        <v>17</v>
      </c>
      <c r="C90" s="11"/>
      <c r="D90" s="12" t="s">
        <v>428</v>
      </c>
      <c r="E90" s="11"/>
      <c r="F90" s="12" t="s">
        <v>429</v>
      </c>
      <c r="G90" s="6"/>
      <c r="H90" s="9"/>
      <c r="I90" s="10" t="s">
        <v>715</v>
      </c>
      <c r="J90" s="11"/>
      <c r="K90" s="12" t="s">
        <v>311</v>
      </c>
      <c r="L90" s="11"/>
      <c r="M90" s="12" t="s">
        <v>313</v>
      </c>
      <c r="N90" s="6"/>
    </row>
    <row r="91" spans="1:14" ht="13.5">
      <c r="A91" s="9" t="s">
        <v>23</v>
      </c>
      <c r="B91" s="6" t="s">
        <v>13</v>
      </c>
      <c r="C91" s="7" t="s">
        <v>3</v>
      </c>
      <c r="D91" s="8" t="s">
        <v>452</v>
      </c>
      <c r="E91" s="7" t="s">
        <v>83</v>
      </c>
      <c r="F91" s="8" t="s">
        <v>453</v>
      </c>
      <c r="G91" s="6"/>
      <c r="H91" s="6"/>
      <c r="I91" s="125" t="s">
        <v>716</v>
      </c>
      <c r="J91" s="119" t="s">
        <v>756</v>
      </c>
      <c r="K91" s="120"/>
      <c r="L91" s="120"/>
      <c r="M91" s="121"/>
      <c r="N91" s="6"/>
    </row>
    <row r="92" spans="1:14" ht="14.25" thickBot="1">
      <c r="A92" s="9" t="s">
        <v>5</v>
      </c>
      <c r="B92" s="10" t="s">
        <v>18</v>
      </c>
      <c r="C92" s="11"/>
      <c r="D92" s="12" t="s">
        <v>430</v>
      </c>
      <c r="E92" s="11"/>
      <c r="F92" s="12" t="s">
        <v>106</v>
      </c>
      <c r="G92" s="6" t="s">
        <v>67</v>
      </c>
      <c r="H92" s="23"/>
      <c r="I92" s="126"/>
      <c r="J92" s="122"/>
      <c r="K92" s="123"/>
      <c r="L92" s="123"/>
      <c r="M92" s="124"/>
      <c r="N92" s="23"/>
    </row>
    <row r="93" spans="1:14" ht="13.5">
      <c r="A93" s="6"/>
      <c r="B93" s="6" t="s">
        <v>14</v>
      </c>
      <c r="C93" s="7" t="s">
        <v>3</v>
      </c>
      <c r="D93" s="8" t="s">
        <v>454</v>
      </c>
      <c r="E93" s="7" t="s">
        <v>4</v>
      </c>
      <c r="F93" s="8" t="s">
        <v>455</v>
      </c>
      <c r="G93" s="6" t="s">
        <v>68</v>
      </c>
      <c r="H93" s="19"/>
      <c r="I93" s="20" t="s">
        <v>12</v>
      </c>
      <c r="J93" s="137" t="s">
        <v>27</v>
      </c>
      <c r="K93" s="22" t="s">
        <v>29</v>
      </c>
      <c r="L93" s="137" t="s">
        <v>27</v>
      </c>
      <c r="M93" s="22" t="s">
        <v>29</v>
      </c>
      <c r="N93" s="20"/>
    </row>
    <row r="94" spans="1:14" ht="13.5">
      <c r="A94" s="6"/>
      <c r="B94" s="10" t="s">
        <v>19</v>
      </c>
      <c r="C94" s="11"/>
      <c r="D94" s="12" t="s">
        <v>431</v>
      </c>
      <c r="E94" s="11"/>
      <c r="F94" s="12" t="s">
        <v>107</v>
      </c>
      <c r="G94" s="6"/>
      <c r="H94" s="9">
        <v>41111</v>
      </c>
      <c r="I94" s="6" t="s">
        <v>17</v>
      </c>
      <c r="J94" s="138"/>
      <c r="K94" s="8" t="s">
        <v>894</v>
      </c>
      <c r="L94" s="138"/>
      <c r="M94" s="8" t="s">
        <v>897</v>
      </c>
      <c r="N94" s="6"/>
    </row>
    <row r="95" spans="1:14" ht="13.5">
      <c r="A95" s="9"/>
      <c r="B95" s="6" t="s">
        <v>15</v>
      </c>
      <c r="C95" s="7"/>
      <c r="D95" s="8"/>
      <c r="E95" s="7" t="s">
        <v>4</v>
      </c>
      <c r="F95" s="8" t="s">
        <v>456</v>
      </c>
      <c r="G95" s="6"/>
      <c r="H95" s="9" t="s">
        <v>23</v>
      </c>
      <c r="I95" s="10"/>
      <c r="J95" s="117"/>
      <c r="K95" s="35" t="s">
        <v>478</v>
      </c>
      <c r="L95" s="117"/>
      <c r="M95" s="35" t="s">
        <v>472</v>
      </c>
      <c r="N95" s="6" t="s">
        <v>31</v>
      </c>
    </row>
    <row r="96" spans="1:14" ht="14.25" thickBot="1">
      <c r="A96" s="26"/>
      <c r="B96" s="23" t="s">
        <v>20</v>
      </c>
      <c r="C96" s="24"/>
      <c r="D96" s="25"/>
      <c r="E96" s="92"/>
      <c r="F96" s="93" t="s">
        <v>432</v>
      </c>
      <c r="G96" s="6"/>
      <c r="H96" s="9" t="s">
        <v>5</v>
      </c>
      <c r="I96" s="6" t="s">
        <v>13</v>
      </c>
      <c r="J96" s="138" t="s">
        <v>28</v>
      </c>
      <c r="K96" s="8" t="s">
        <v>30</v>
      </c>
      <c r="L96" s="138" t="s">
        <v>28</v>
      </c>
      <c r="M96" s="8" t="s">
        <v>30</v>
      </c>
      <c r="N96" s="6" t="s">
        <v>32</v>
      </c>
    </row>
    <row r="97" spans="1:14" ht="13.5">
      <c r="A97" s="1" t="s">
        <v>36</v>
      </c>
      <c r="G97" s="27"/>
      <c r="H97" s="6"/>
      <c r="I97" s="6" t="s">
        <v>26</v>
      </c>
      <c r="J97" s="138"/>
      <c r="K97" s="40" t="s">
        <v>899</v>
      </c>
      <c r="L97" s="138"/>
      <c r="M97" s="40" t="s">
        <v>898</v>
      </c>
      <c r="N97" s="6"/>
    </row>
    <row r="98" spans="1:14" ht="14.25" thickBot="1">
      <c r="A98" s="1" t="s">
        <v>37</v>
      </c>
      <c r="H98" s="23"/>
      <c r="I98" s="23"/>
      <c r="J98" s="118"/>
      <c r="K98" s="25" t="s">
        <v>543</v>
      </c>
      <c r="L98" s="118"/>
      <c r="M98" s="25" t="s">
        <v>542</v>
      </c>
      <c r="N98" s="23"/>
    </row>
    <row r="99" ht="13.5">
      <c r="A99" s="1" t="s">
        <v>34</v>
      </c>
    </row>
    <row r="100" ht="13.5">
      <c r="A100" s="1" t="s">
        <v>38</v>
      </c>
    </row>
    <row r="101" ht="13.5">
      <c r="A101" s="1" t="s">
        <v>35</v>
      </c>
    </row>
    <row r="102" ht="13.5">
      <c r="A102" s="1" t="s">
        <v>39</v>
      </c>
    </row>
    <row r="103" ht="13.5">
      <c r="A103" s="1" t="s">
        <v>40</v>
      </c>
    </row>
    <row r="104" ht="13.5">
      <c r="A104" s="1" t="s">
        <v>41</v>
      </c>
    </row>
    <row r="105" spans="5:6" ht="13.5">
      <c r="E105" s="88"/>
      <c r="F105" s="88"/>
    </row>
  </sheetData>
  <sheetProtection/>
  <mergeCells count="12">
    <mergeCell ref="L2:M2"/>
    <mergeCell ref="J93:J95"/>
    <mergeCell ref="L93:L95"/>
    <mergeCell ref="J96:J98"/>
    <mergeCell ref="L96:L98"/>
    <mergeCell ref="J91:M92"/>
    <mergeCell ref="I91:I92"/>
    <mergeCell ref="J2:K2"/>
    <mergeCell ref="B3:B4"/>
    <mergeCell ref="C3:F4"/>
    <mergeCell ref="C2:D2"/>
    <mergeCell ref="E2:F2"/>
  </mergeCells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0">
      <selection activeCell="A1" sqref="A1"/>
    </sheetView>
  </sheetViews>
  <sheetFormatPr defaultColWidth="9.00390625" defaultRowHeight="13.5"/>
  <cols>
    <col min="1" max="16384" width="9.00390625" style="99" customWidth="1"/>
  </cols>
  <sheetData>
    <row r="1" ht="13.5">
      <c r="A1" s="99" t="s">
        <v>802</v>
      </c>
    </row>
    <row r="3" spans="1:5" ht="13.5">
      <c r="A3" s="99" t="s">
        <v>765</v>
      </c>
      <c r="E3" s="99" t="s">
        <v>766</v>
      </c>
    </row>
    <row r="4" spans="1:9" ht="13.5">
      <c r="A4" s="100" t="s">
        <v>767</v>
      </c>
      <c r="B4" s="99" t="s">
        <v>768</v>
      </c>
      <c r="E4" s="99" t="s">
        <v>769</v>
      </c>
      <c r="G4" s="99" t="s">
        <v>831</v>
      </c>
      <c r="I4" s="99" t="s">
        <v>832</v>
      </c>
    </row>
    <row r="5" spans="1:9" ht="13.5">
      <c r="A5" s="100" t="s">
        <v>770</v>
      </c>
      <c r="B5" s="99" t="s">
        <v>771</v>
      </c>
      <c r="E5" s="99" t="s">
        <v>772</v>
      </c>
      <c r="G5" s="99" t="s">
        <v>834</v>
      </c>
      <c r="I5" s="99" t="s">
        <v>833</v>
      </c>
    </row>
    <row r="6" spans="1:9" ht="13.5">
      <c r="A6" s="100" t="s">
        <v>773</v>
      </c>
      <c r="B6" s="99" t="s">
        <v>816</v>
      </c>
      <c r="E6" s="99" t="s">
        <v>772</v>
      </c>
      <c r="G6" s="99" t="s">
        <v>835</v>
      </c>
      <c r="I6" s="99" t="s">
        <v>836</v>
      </c>
    </row>
    <row r="7" spans="1:9" ht="13.5">
      <c r="A7" s="100" t="s">
        <v>774</v>
      </c>
      <c r="B7" s="99" t="s">
        <v>817</v>
      </c>
      <c r="E7" s="99" t="s">
        <v>775</v>
      </c>
      <c r="G7" s="99" t="s">
        <v>837</v>
      </c>
      <c r="I7" s="99" t="s">
        <v>838</v>
      </c>
    </row>
    <row r="8" spans="1:9" ht="13.5">
      <c r="A8" s="100" t="s">
        <v>776</v>
      </c>
      <c r="B8" s="99" t="s">
        <v>818</v>
      </c>
      <c r="E8" s="99" t="s">
        <v>778</v>
      </c>
      <c r="G8" s="99" t="s">
        <v>839</v>
      </c>
      <c r="I8" s="99" t="s">
        <v>840</v>
      </c>
    </row>
    <row r="9" spans="1:10" ht="13.5">
      <c r="A9" s="100" t="s">
        <v>779</v>
      </c>
      <c r="B9" s="99" t="s">
        <v>819</v>
      </c>
      <c r="H9" s="99" t="s">
        <v>841</v>
      </c>
      <c r="J9" s="99" t="s">
        <v>842</v>
      </c>
    </row>
    <row r="10" spans="1:9" ht="13.5">
      <c r="A10" s="100" t="s">
        <v>781</v>
      </c>
      <c r="B10" s="99" t="s">
        <v>900</v>
      </c>
      <c r="E10" s="99" t="s">
        <v>782</v>
      </c>
      <c r="G10" s="99" t="s">
        <v>843</v>
      </c>
      <c r="I10" s="99" t="s">
        <v>844</v>
      </c>
    </row>
    <row r="11" spans="1:10" ht="13.5">
      <c r="A11" s="100" t="s">
        <v>783</v>
      </c>
      <c r="B11" s="99" t="s">
        <v>820</v>
      </c>
      <c r="H11" s="99" t="s">
        <v>845</v>
      </c>
      <c r="J11" s="99" t="s">
        <v>846</v>
      </c>
    </row>
    <row r="12" spans="1:2" ht="13.5">
      <c r="A12" s="100" t="s">
        <v>784</v>
      </c>
      <c r="B12" s="99" t="s">
        <v>821</v>
      </c>
    </row>
    <row r="13" spans="1:2" ht="13.5">
      <c r="A13" s="100" t="s">
        <v>785</v>
      </c>
      <c r="B13" s="99" t="s">
        <v>822</v>
      </c>
    </row>
    <row r="15" spans="1:5" ht="13.5">
      <c r="A15" s="101" t="s">
        <v>786</v>
      </c>
      <c r="E15" s="99" t="s">
        <v>787</v>
      </c>
    </row>
    <row r="16" spans="1:9" ht="13.5">
      <c r="A16" s="100" t="s">
        <v>767</v>
      </c>
      <c r="B16" s="99" t="s">
        <v>768</v>
      </c>
      <c r="E16" s="99" t="s">
        <v>769</v>
      </c>
      <c r="G16" s="99" t="s">
        <v>788</v>
      </c>
      <c r="I16" s="99" t="s">
        <v>799</v>
      </c>
    </row>
    <row r="17" spans="1:9" ht="13.5">
      <c r="A17" s="100" t="s">
        <v>770</v>
      </c>
      <c r="B17" s="99" t="s">
        <v>777</v>
      </c>
      <c r="E17" s="99" t="s">
        <v>772</v>
      </c>
      <c r="G17" s="99" t="s">
        <v>847</v>
      </c>
      <c r="I17" s="99" t="s">
        <v>848</v>
      </c>
    </row>
    <row r="18" spans="1:9" ht="13.5">
      <c r="A18" s="100" t="s">
        <v>773</v>
      </c>
      <c r="B18" s="99" t="s">
        <v>823</v>
      </c>
      <c r="E18" s="99" t="s">
        <v>772</v>
      </c>
      <c r="G18" s="99" t="s">
        <v>849</v>
      </c>
      <c r="I18" s="99" t="s">
        <v>850</v>
      </c>
    </row>
    <row r="19" spans="1:9" ht="13.5">
      <c r="A19" s="100" t="s">
        <v>774</v>
      </c>
      <c r="B19" s="99" t="s">
        <v>824</v>
      </c>
      <c r="E19" s="99" t="s">
        <v>775</v>
      </c>
      <c r="G19" s="99" t="s">
        <v>851</v>
      </c>
      <c r="I19" s="99" t="s">
        <v>852</v>
      </c>
    </row>
    <row r="20" spans="1:9" ht="13.5">
      <c r="A20" s="100" t="s">
        <v>776</v>
      </c>
      <c r="B20" s="99" t="s">
        <v>825</v>
      </c>
      <c r="E20" s="99" t="s">
        <v>778</v>
      </c>
      <c r="G20" s="99" t="s">
        <v>789</v>
      </c>
      <c r="I20" s="99" t="s">
        <v>853</v>
      </c>
    </row>
    <row r="21" spans="1:10" ht="13.5">
      <c r="A21" s="100" t="s">
        <v>779</v>
      </c>
      <c r="B21" s="99" t="s">
        <v>820</v>
      </c>
      <c r="H21" s="99" t="s">
        <v>854</v>
      </c>
      <c r="J21" s="99" t="s">
        <v>855</v>
      </c>
    </row>
    <row r="22" spans="1:9" ht="13.5">
      <c r="A22" s="100" t="s">
        <v>781</v>
      </c>
      <c r="B22" s="99" t="s">
        <v>817</v>
      </c>
      <c r="E22" s="99" t="s">
        <v>782</v>
      </c>
      <c r="G22" s="99" t="s">
        <v>788</v>
      </c>
      <c r="I22" s="99" t="s">
        <v>799</v>
      </c>
    </row>
    <row r="23" spans="1:10" ht="13.5">
      <c r="A23" s="100" t="s">
        <v>783</v>
      </c>
      <c r="B23" s="99" t="s">
        <v>826</v>
      </c>
      <c r="H23" s="99" t="s">
        <v>856</v>
      </c>
      <c r="J23" s="99" t="s">
        <v>857</v>
      </c>
    </row>
    <row r="24" ht="13.5">
      <c r="A24" s="100"/>
    </row>
    <row r="25" ht="13.5">
      <c r="A25" s="101" t="s">
        <v>790</v>
      </c>
    </row>
    <row r="26" spans="1:12" s="102" customFormat="1" ht="13.5">
      <c r="A26" s="102" t="s">
        <v>791</v>
      </c>
      <c r="B26" s="103" t="s">
        <v>827</v>
      </c>
      <c r="C26" s="104"/>
      <c r="D26" s="104"/>
      <c r="E26" s="104" t="s">
        <v>895</v>
      </c>
      <c r="F26" s="104"/>
      <c r="G26" s="104" t="s">
        <v>792</v>
      </c>
      <c r="H26" s="103" t="s">
        <v>780</v>
      </c>
      <c r="I26" s="104"/>
      <c r="J26" s="104"/>
      <c r="K26" s="103" t="s">
        <v>895</v>
      </c>
      <c r="L26" s="104"/>
    </row>
    <row r="27" spans="1:12" s="102" customFormat="1" ht="13.5">
      <c r="A27" s="102" t="s">
        <v>793</v>
      </c>
      <c r="B27" s="103" t="s">
        <v>822</v>
      </c>
      <c r="C27" s="104"/>
      <c r="D27" s="104"/>
      <c r="E27" s="104" t="s">
        <v>895</v>
      </c>
      <c r="F27" s="104"/>
      <c r="G27" s="104" t="s">
        <v>794</v>
      </c>
      <c r="H27" s="103" t="s">
        <v>826</v>
      </c>
      <c r="I27" s="104"/>
      <c r="J27" s="104"/>
      <c r="K27" s="103" t="s">
        <v>895</v>
      </c>
      <c r="L27" s="104"/>
    </row>
    <row r="28" spans="1:12" s="102" customFormat="1" ht="13.5">
      <c r="A28" s="102" t="s">
        <v>795</v>
      </c>
      <c r="B28" s="103" t="s">
        <v>828</v>
      </c>
      <c r="C28" s="104"/>
      <c r="D28" s="104"/>
      <c r="E28" s="104" t="s">
        <v>896</v>
      </c>
      <c r="F28" s="104"/>
      <c r="G28" s="104" t="s">
        <v>796</v>
      </c>
      <c r="H28" s="103" t="s">
        <v>816</v>
      </c>
      <c r="I28" s="104"/>
      <c r="J28" s="104"/>
      <c r="K28" s="103" t="s">
        <v>896</v>
      </c>
      <c r="L28" s="104"/>
    </row>
    <row r="29" spans="1:12" s="102" customFormat="1" ht="13.5">
      <c r="A29" s="102" t="s">
        <v>797</v>
      </c>
      <c r="B29" s="103" t="s">
        <v>829</v>
      </c>
      <c r="C29" s="104"/>
      <c r="D29" s="104"/>
      <c r="E29" s="104" t="s">
        <v>896</v>
      </c>
      <c r="F29" s="104"/>
      <c r="G29" s="104" t="s">
        <v>798</v>
      </c>
      <c r="H29" s="103" t="s">
        <v>830</v>
      </c>
      <c r="I29" s="104"/>
      <c r="J29" s="104"/>
      <c r="K29" s="103" t="s">
        <v>896</v>
      </c>
      <c r="L29" s="104"/>
    </row>
    <row r="30" ht="13.5">
      <c r="D30" s="102"/>
    </row>
    <row r="32" spans="1:14" ht="14.25" thickBot="1">
      <c r="A32" s="44" t="s">
        <v>136</v>
      </c>
      <c r="B32" s="45"/>
      <c r="C32" s="46"/>
      <c r="D32" s="46"/>
      <c r="E32" s="46"/>
      <c r="F32" s="46"/>
      <c r="G32" s="46"/>
      <c r="H32" s="45"/>
      <c r="I32" s="45"/>
      <c r="J32" s="45"/>
      <c r="K32" s="45"/>
      <c r="L32" s="43"/>
      <c r="M32" s="43"/>
      <c r="N32" s="43"/>
    </row>
    <row r="33" spans="1:14" ht="13.5">
      <c r="A33" s="112"/>
      <c r="B33" s="114" t="s">
        <v>138</v>
      </c>
      <c r="C33" s="108" t="s">
        <v>50</v>
      </c>
      <c r="D33" s="139" t="s">
        <v>137</v>
      </c>
      <c r="E33" s="141" t="s">
        <v>140</v>
      </c>
      <c r="F33" s="139" t="s">
        <v>146</v>
      </c>
      <c r="G33" s="139" t="s">
        <v>66</v>
      </c>
      <c r="H33" s="141" t="s">
        <v>48</v>
      </c>
      <c r="I33" s="106" t="s">
        <v>139</v>
      </c>
      <c r="J33" s="106" t="s">
        <v>141</v>
      </c>
      <c r="K33" s="108" t="s">
        <v>160</v>
      </c>
      <c r="L33" s="110" t="s">
        <v>142</v>
      </c>
      <c r="M33" s="143" t="s">
        <v>143</v>
      </c>
      <c r="N33" s="143" t="s">
        <v>144</v>
      </c>
    </row>
    <row r="34" spans="1:14" ht="14.25" thickBot="1">
      <c r="A34" s="113"/>
      <c r="B34" s="115"/>
      <c r="C34" s="116"/>
      <c r="D34" s="140"/>
      <c r="E34" s="142"/>
      <c r="F34" s="140"/>
      <c r="G34" s="140"/>
      <c r="H34" s="142"/>
      <c r="I34" s="107"/>
      <c r="J34" s="107"/>
      <c r="K34" s="109"/>
      <c r="L34" s="111"/>
      <c r="M34" s="144"/>
      <c r="N34" s="144"/>
    </row>
    <row r="35" spans="1:14" ht="13.5">
      <c r="A35" s="145" t="s">
        <v>150</v>
      </c>
      <c r="B35" s="147"/>
      <c r="C35" s="50" t="s">
        <v>645</v>
      </c>
      <c r="D35" s="50" t="s">
        <v>811</v>
      </c>
      <c r="E35" s="50" t="s">
        <v>624</v>
      </c>
      <c r="F35" s="50" t="s">
        <v>340</v>
      </c>
      <c r="G35" s="50" t="s">
        <v>213</v>
      </c>
      <c r="H35" s="50" t="s">
        <v>239</v>
      </c>
      <c r="I35" s="50" t="s">
        <v>377</v>
      </c>
      <c r="J35" s="50" t="s">
        <v>532</v>
      </c>
      <c r="K35" s="48" t="s">
        <v>229</v>
      </c>
      <c r="L35" s="149">
        <f>COUNTIF(B35:K36,"○")</f>
        <v>9</v>
      </c>
      <c r="M35" s="151">
        <f>COUNTIF(B35:K36,"×")</f>
        <v>0</v>
      </c>
      <c r="N35" s="151">
        <v>1</v>
      </c>
    </row>
    <row r="36" spans="1:14" ht="13.5">
      <c r="A36" s="146"/>
      <c r="B36" s="148"/>
      <c r="C36" s="56" t="s">
        <v>191</v>
      </c>
      <c r="D36" s="56" t="s">
        <v>809</v>
      </c>
      <c r="E36" s="56" t="s">
        <v>191</v>
      </c>
      <c r="F36" s="56" t="s">
        <v>191</v>
      </c>
      <c r="G36" s="56" t="s">
        <v>191</v>
      </c>
      <c r="H36" s="56" t="s">
        <v>191</v>
      </c>
      <c r="I36" s="56" t="s">
        <v>191</v>
      </c>
      <c r="J36" s="56" t="s">
        <v>191</v>
      </c>
      <c r="K36" s="57" t="s">
        <v>191</v>
      </c>
      <c r="L36" s="150"/>
      <c r="M36" s="152"/>
      <c r="N36" s="152"/>
    </row>
    <row r="37" spans="1:14" ht="13.5">
      <c r="A37" s="153" t="s">
        <v>151</v>
      </c>
      <c r="B37" s="58" t="s">
        <v>646</v>
      </c>
      <c r="C37" s="155"/>
      <c r="D37" s="59" t="s">
        <v>620</v>
      </c>
      <c r="E37" s="59" t="s">
        <v>357</v>
      </c>
      <c r="F37" s="59" t="s">
        <v>292</v>
      </c>
      <c r="G37" s="59" t="s">
        <v>231</v>
      </c>
      <c r="H37" s="59" t="s">
        <v>201</v>
      </c>
      <c r="I37" s="59" t="s">
        <v>408</v>
      </c>
      <c r="J37" s="59" t="s">
        <v>242</v>
      </c>
      <c r="K37" s="60" t="s">
        <v>505</v>
      </c>
      <c r="L37" s="150">
        <f>COUNTIF(B37:K38,"○")</f>
        <v>8</v>
      </c>
      <c r="M37" s="152">
        <f>COUNTIF(B37:K38,"×")</f>
        <v>1</v>
      </c>
      <c r="N37" s="152">
        <v>2</v>
      </c>
    </row>
    <row r="38" spans="1:14" ht="13.5">
      <c r="A38" s="154"/>
      <c r="B38" s="61" t="s">
        <v>193</v>
      </c>
      <c r="C38" s="156"/>
      <c r="D38" s="56" t="s">
        <v>191</v>
      </c>
      <c r="E38" s="56" t="s">
        <v>191</v>
      </c>
      <c r="F38" s="56" t="s">
        <v>191</v>
      </c>
      <c r="G38" s="56" t="s">
        <v>191</v>
      </c>
      <c r="H38" s="56" t="s">
        <v>191</v>
      </c>
      <c r="I38" s="56" t="s">
        <v>191</v>
      </c>
      <c r="J38" s="56" t="s">
        <v>191</v>
      </c>
      <c r="K38" s="62" t="s">
        <v>191</v>
      </c>
      <c r="L38" s="150"/>
      <c r="M38" s="152"/>
      <c r="N38" s="152"/>
    </row>
    <row r="39" spans="1:14" ht="13.5">
      <c r="A39" s="153" t="s">
        <v>152</v>
      </c>
      <c r="B39" s="58" t="s">
        <v>810</v>
      </c>
      <c r="C39" s="59" t="s">
        <v>621</v>
      </c>
      <c r="D39" s="155"/>
      <c r="E39" s="59" t="s">
        <v>379</v>
      </c>
      <c r="F39" s="59" t="s">
        <v>406</v>
      </c>
      <c r="G39" s="59" t="s">
        <v>582</v>
      </c>
      <c r="H39" s="59" t="s">
        <v>511</v>
      </c>
      <c r="I39" s="59" t="s">
        <v>284</v>
      </c>
      <c r="J39" s="59" t="s">
        <v>711</v>
      </c>
      <c r="K39" s="60" t="s">
        <v>685</v>
      </c>
      <c r="L39" s="150">
        <f>COUNTIF(B39:K40,"○")</f>
        <v>2</v>
      </c>
      <c r="M39" s="152">
        <f>COUNTIF(B39:K40,"×")</f>
        <v>7</v>
      </c>
      <c r="N39" s="152">
        <v>9</v>
      </c>
    </row>
    <row r="40" spans="1:14" ht="13.5">
      <c r="A40" s="154"/>
      <c r="B40" s="61" t="s">
        <v>808</v>
      </c>
      <c r="C40" s="63" t="s">
        <v>193</v>
      </c>
      <c r="D40" s="156"/>
      <c r="E40" s="56" t="s">
        <v>193</v>
      </c>
      <c r="F40" s="56" t="s">
        <v>193</v>
      </c>
      <c r="G40" s="56" t="s">
        <v>193</v>
      </c>
      <c r="H40" s="56" t="s">
        <v>191</v>
      </c>
      <c r="I40" s="56" t="s">
        <v>193</v>
      </c>
      <c r="J40" s="56" t="s">
        <v>191</v>
      </c>
      <c r="K40" s="62" t="s">
        <v>193</v>
      </c>
      <c r="L40" s="150"/>
      <c r="M40" s="152"/>
      <c r="N40" s="152"/>
    </row>
    <row r="41" spans="1:14" ht="13.5">
      <c r="A41" s="153" t="s">
        <v>153</v>
      </c>
      <c r="B41" s="58" t="s">
        <v>625</v>
      </c>
      <c r="C41" s="59" t="s">
        <v>358</v>
      </c>
      <c r="D41" s="59" t="s">
        <v>380</v>
      </c>
      <c r="E41" s="155"/>
      <c r="F41" s="64" t="s">
        <v>759</v>
      </c>
      <c r="G41" s="59" t="s">
        <v>325</v>
      </c>
      <c r="H41" s="59" t="s">
        <v>278</v>
      </c>
      <c r="I41" s="59" t="s">
        <v>509</v>
      </c>
      <c r="J41" s="59" t="s">
        <v>584</v>
      </c>
      <c r="K41" s="60" t="s">
        <v>217</v>
      </c>
      <c r="L41" s="150">
        <f>COUNTIF(B41:K42,"○")</f>
        <v>4</v>
      </c>
      <c r="M41" s="152">
        <f>COUNTIF(B41:K42,"×")</f>
        <v>5</v>
      </c>
      <c r="N41" s="152">
        <v>6</v>
      </c>
    </row>
    <row r="42" spans="1:14" ht="13.5">
      <c r="A42" s="154"/>
      <c r="B42" s="61" t="s">
        <v>193</v>
      </c>
      <c r="C42" s="63" t="s">
        <v>193</v>
      </c>
      <c r="D42" s="63" t="s">
        <v>191</v>
      </c>
      <c r="E42" s="156"/>
      <c r="F42" s="65" t="s">
        <v>193</v>
      </c>
      <c r="G42" s="56" t="s">
        <v>193</v>
      </c>
      <c r="H42" s="56" t="s">
        <v>191</v>
      </c>
      <c r="I42" s="56" t="s">
        <v>193</v>
      </c>
      <c r="J42" s="56" t="s">
        <v>191</v>
      </c>
      <c r="K42" s="62" t="s">
        <v>191</v>
      </c>
      <c r="L42" s="150"/>
      <c r="M42" s="152"/>
      <c r="N42" s="152"/>
    </row>
    <row r="43" spans="1:14" ht="13.5">
      <c r="A43" s="153" t="s">
        <v>154</v>
      </c>
      <c r="B43" s="58" t="s">
        <v>341</v>
      </c>
      <c r="C43" s="59" t="s">
        <v>293</v>
      </c>
      <c r="D43" s="59" t="s">
        <v>407</v>
      </c>
      <c r="E43" s="59" t="s">
        <v>760</v>
      </c>
      <c r="F43" s="155"/>
      <c r="G43" s="59" t="s">
        <v>687</v>
      </c>
      <c r="H43" s="59" t="s">
        <v>554</v>
      </c>
      <c r="I43" s="59" t="s">
        <v>226</v>
      </c>
      <c r="J43" s="59" t="s">
        <v>622</v>
      </c>
      <c r="K43" s="60" t="s">
        <v>323</v>
      </c>
      <c r="L43" s="150">
        <f>COUNTIF(B43:K44,"○")</f>
        <v>6</v>
      </c>
      <c r="M43" s="152">
        <f>COUNTIF(B43:K44,"×")</f>
        <v>3</v>
      </c>
      <c r="N43" s="152">
        <v>4</v>
      </c>
    </row>
    <row r="44" spans="1:14" ht="13.5">
      <c r="A44" s="154"/>
      <c r="B44" s="61" t="s">
        <v>193</v>
      </c>
      <c r="C44" s="63" t="s">
        <v>193</v>
      </c>
      <c r="D44" s="63" t="s">
        <v>191</v>
      </c>
      <c r="E44" s="63" t="s">
        <v>191</v>
      </c>
      <c r="F44" s="156"/>
      <c r="G44" s="56" t="s">
        <v>191</v>
      </c>
      <c r="H44" s="56" t="s">
        <v>191</v>
      </c>
      <c r="I44" s="56" t="s">
        <v>193</v>
      </c>
      <c r="J44" s="56" t="s">
        <v>191</v>
      </c>
      <c r="K44" s="62" t="s">
        <v>191</v>
      </c>
      <c r="L44" s="150"/>
      <c r="M44" s="152"/>
      <c r="N44" s="152"/>
    </row>
    <row r="45" spans="1:14" ht="13.5">
      <c r="A45" s="153" t="s">
        <v>155</v>
      </c>
      <c r="B45" s="58" t="s">
        <v>214</v>
      </c>
      <c r="C45" s="59" t="s">
        <v>232</v>
      </c>
      <c r="D45" s="59" t="s">
        <v>583</v>
      </c>
      <c r="E45" s="59" t="s">
        <v>326</v>
      </c>
      <c r="F45" s="59" t="s">
        <v>688</v>
      </c>
      <c r="G45" s="155"/>
      <c r="H45" s="59" t="s">
        <v>418</v>
      </c>
      <c r="I45" s="59" t="s">
        <v>528</v>
      </c>
      <c r="J45" s="59" t="s">
        <v>500</v>
      </c>
      <c r="K45" s="60" t="s">
        <v>439</v>
      </c>
      <c r="L45" s="150">
        <f>COUNTIF(B45:K46,"○")</f>
        <v>4</v>
      </c>
      <c r="M45" s="152">
        <f>COUNTIF(B45:K46,"×")</f>
        <v>5</v>
      </c>
      <c r="N45" s="152">
        <v>5</v>
      </c>
    </row>
    <row r="46" spans="1:14" ht="13.5">
      <c r="A46" s="154"/>
      <c r="B46" s="66" t="s">
        <v>193</v>
      </c>
      <c r="C46" s="67" t="s">
        <v>193</v>
      </c>
      <c r="D46" s="63" t="s">
        <v>191</v>
      </c>
      <c r="E46" s="63" t="s">
        <v>191</v>
      </c>
      <c r="F46" s="63" t="s">
        <v>193</v>
      </c>
      <c r="G46" s="156"/>
      <c r="H46" s="56" t="s">
        <v>193</v>
      </c>
      <c r="I46" s="56" t="s">
        <v>193</v>
      </c>
      <c r="J46" s="56" t="s">
        <v>191</v>
      </c>
      <c r="K46" s="62" t="s">
        <v>191</v>
      </c>
      <c r="L46" s="150"/>
      <c r="M46" s="152"/>
      <c r="N46" s="152"/>
    </row>
    <row r="47" spans="1:14" ht="13.5">
      <c r="A47" s="153" t="s">
        <v>156</v>
      </c>
      <c r="B47" s="58" t="s">
        <v>240</v>
      </c>
      <c r="C47" s="59" t="s">
        <v>202</v>
      </c>
      <c r="D47" s="59" t="s">
        <v>512</v>
      </c>
      <c r="E47" s="59" t="s">
        <v>279</v>
      </c>
      <c r="F47" s="59" t="s">
        <v>555</v>
      </c>
      <c r="G47" s="59" t="s">
        <v>419</v>
      </c>
      <c r="H47" s="155"/>
      <c r="I47" s="59" t="s">
        <v>447</v>
      </c>
      <c r="J47" s="59" t="s">
        <v>342</v>
      </c>
      <c r="K47" s="60" t="s">
        <v>457</v>
      </c>
      <c r="L47" s="150">
        <f>COUNTIF(B47:K48,"○")</f>
        <v>1</v>
      </c>
      <c r="M47" s="152">
        <f>COUNTIF(B47:K48,"×")</f>
        <v>8</v>
      </c>
      <c r="N47" s="152">
        <v>10</v>
      </c>
    </row>
    <row r="48" spans="1:14" ht="13.5">
      <c r="A48" s="154"/>
      <c r="B48" s="61" t="s">
        <v>193</v>
      </c>
      <c r="C48" s="63" t="s">
        <v>193</v>
      </c>
      <c r="D48" s="63" t="s">
        <v>193</v>
      </c>
      <c r="E48" s="63" t="s">
        <v>193</v>
      </c>
      <c r="F48" s="63" t="s">
        <v>193</v>
      </c>
      <c r="G48" s="63" t="s">
        <v>191</v>
      </c>
      <c r="H48" s="156"/>
      <c r="I48" s="56" t="s">
        <v>193</v>
      </c>
      <c r="J48" s="56" t="s">
        <v>193</v>
      </c>
      <c r="K48" s="62" t="s">
        <v>193</v>
      </c>
      <c r="L48" s="150"/>
      <c r="M48" s="152"/>
      <c r="N48" s="152"/>
    </row>
    <row r="49" spans="1:14" ht="13.5">
      <c r="A49" s="153" t="s">
        <v>157</v>
      </c>
      <c r="B49" s="58" t="s">
        <v>378</v>
      </c>
      <c r="C49" s="59" t="s">
        <v>409</v>
      </c>
      <c r="D49" s="59" t="s">
        <v>285</v>
      </c>
      <c r="E49" s="59" t="s">
        <v>510</v>
      </c>
      <c r="F49" s="59" t="s">
        <v>225</v>
      </c>
      <c r="G49" s="59" t="s">
        <v>529</v>
      </c>
      <c r="H49" s="59" t="s">
        <v>446</v>
      </c>
      <c r="I49" s="155"/>
      <c r="J49" s="64" t="s">
        <v>664</v>
      </c>
      <c r="K49" s="60" t="s">
        <v>748</v>
      </c>
      <c r="L49" s="150">
        <f>COUNTIF(B49:K50,"○")</f>
        <v>6</v>
      </c>
      <c r="M49" s="152">
        <f>COUNTIF(B49:K50,"×")</f>
        <v>3</v>
      </c>
      <c r="N49" s="152">
        <v>3</v>
      </c>
    </row>
    <row r="50" spans="1:14" ht="13.5">
      <c r="A50" s="154"/>
      <c r="B50" s="61" t="s">
        <v>193</v>
      </c>
      <c r="C50" s="63" t="s">
        <v>193</v>
      </c>
      <c r="D50" s="63" t="s">
        <v>191</v>
      </c>
      <c r="E50" s="63" t="s">
        <v>191</v>
      </c>
      <c r="F50" s="63" t="s">
        <v>191</v>
      </c>
      <c r="G50" s="63" t="s">
        <v>191</v>
      </c>
      <c r="H50" s="63" t="s">
        <v>191</v>
      </c>
      <c r="I50" s="156"/>
      <c r="J50" s="56" t="s">
        <v>193</v>
      </c>
      <c r="K50" s="62" t="s">
        <v>191</v>
      </c>
      <c r="L50" s="150"/>
      <c r="M50" s="152"/>
      <c r="N50" s="152"/>
    </row>
    <row r="51" spans="1:14" ht="13.5">
      <c r="A51" s="153" t="s">
        <v>158</v>
      </c>
      <c r="B51" s="58" t="s">
        <v>533</v>
      </c>
      <c r="C51" s="59" t="s">
        <v>241</v>
      </c>
      <c r="D51" s="59" t="s">
        <v>712</v>
      </c>
      <c r="E51" s="59" t="s">
        <v>585</v>
      </c>
      <c r="F51" s="59" t="s">
        <v>623</v>
      </c>
      <c r="G51" s="59" t="s">
        <v>499</v>
      </c>
      <c r="H51" s="59" t="s">
        <v>343</v>
      </c>
      <c r="I51" s="59" t="s">
        <v>713</v>
      </c>
      <c r="J51" s="155"/>
      <c r="K51" s="60" t="s">
        <v>274</v>
      </c>
      <c r="L51" s="150">
        <f>COUNTIF(B51:K52,"○")</f>
        <v>3</v>
      </c>
      <c r="M51" s="152">
        <f>COUNTIF(B51:K52,"×")</f>
        <v>6</v>
      </c>
      <c r="N51" s="152">
        <v>7</v>
      </c>
    </row>
    <row r="52" spans="1:14" ht="13.5">
      <c r="A52" s="154"/>
      <c r="B52" s="61" t="s">
        <v>193</v>
      </c>
      <c r="C52" s="63" t="s">
        <v>193</v>
      </c>
      <c r="D52" s="63" t="s">
        <v>193</v>
      </c>
      <c r="E52" s="63" t="s">
        <v>193</v>
      </c>
      <c r="F52" s="63" t="s">
        <v>193</v>
      </c>
      <c r="G52" s="63" t="s">
        <v>193</v>
      </c>
      <c r="H52" s="63" t="s">
        <v>191</v>
      </c>
      <c r="I52" s="63" t="s">
        <v>191</v>
      </c>
      <c r="J52" s="156"/>
      <c r="K52" s="62" t="s">
        <v>191</v>
      </c>
      <c r="L52" s="150"/>
      <c r="M52" s="152"/>
      <c r="N52" s="152"/>
    </row>
    <row r="53" spans="1:14" ht="13.5">
      <c r="A53" s="153" t="s">
        <v>159</v>
      </c>
      <c r="B53" s="58" t="s">
        <v>230</v>
      </c>
      <c r="C53" s="59" t="s">
        <v>506</v>
      </c>
      <c r="D53" s="98" t="s">
        <v>686</v>
      </c>
      <c r="E53" s="59" t="s">
        <v>218</v>
      </c>
      <c r="F53" s="59" t="s">
        <v>324</v>
      </c>
      <c r="G53" s="59" t="s">
        <v>440</v>
      </c>
      <c r="H53" s="59" t="s">
        <v>458</v>
      </c>
      <c r="I53" s="59" t="s">
        <v>749</v>
      </c>
      <c r="J53" s="59" t="s">
        <v>275</v>
      </c>
      <c r="K53" s="159"/>
      <c r="L53" s="150">
        <f>COUNTIF(B53:K54,"○")</f>
        <v>2</v>
      </c>
      <c r="M53" s="152">
        <f>COUNTIF(B53:K54,"×")</f>
        <v>7</v>
      </c>
      <c r="N53" s="152">
        <v>8</v>
      </c>
    </row>
    <row r="54" spans="1:14" ht="14.25" thickBot="1">
      <c r="A54" s="158"/>
      <c r="B54" s="51" t="s">
        <v>193</v>
      </c>
      <c r="C54" s="55" t="s">
        <v>193</v>
      </c>
      <c r="D54" s="53" t="s">
        <v>191</v>
      </c>
      <c r="E54" s="54" t="s">
        <v>193</v>
      </c>
      <c r="F54" s="54" t="s">
        <v>193</v>
      </c>
      <c r="G54" s="54" t="s">
        <v>193</v>
      </c>
      <c r="H54" s="54" t="s">
        <v>191</v>
      </c>
      <c r="I54" s="68" t="s">
        <v>193</v>
      </c>
      <c r="J54" s="54" t="s">
        <v>193</v>
      </c>
      <c r="K54" s="160"/>
      <c r="L54" s="161"/>
      <c r="M54" s="157"/>
      <c r="N54" s="157"/>
    </row>
    <row r="55" spans="1:14" ht="13.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43"/>
      <c r="M55" s="43"/>
      <c r="N55" s="43"/>
    </row>
    <row r="56" spans="1:14" ht="14.25" thickBot="1">
      <c r="A56" s="44" t="s">
        <v>145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3"/>
      <c r="M56" s="43"/>
      <c r="N56" s="43"/>
    </row>
    <row r="57" spans="1:14" ht="13.5">
      <c r="A57" s="112"/>
      <c r="B57" s="114" t="s">
        <v>138</v>
      </c>
      <c r="C57" s="108" t="s">
        <v>140</v>
      </c>
      <c r="D57" s="141" t="s">
        <v>59</v>
      </c>
      <c r="E57" s="108" t="s">
        <v>76</v>
      </c>
      <c r="F57" s="141" t="s">
        <v>160</v>
      </c>
      <c r="G57" s="108" t="s">
        <v>61</v>
      </c>
      <c r="H57" s="141" t="s">
        <v>146</v>
      </c>
      <c r="I57" s="164" t="s">
        <v>53</v>
      </c>
      <c r="J57" s="110" t="s">
        <v>142</v>
      </c>
      <c r="K57" s="143" t="s">
        <v>143</v>
      </c>
      <c r="L57" s="145" t="s">
        <v>144</v>
      </c>
      <c r="M57" s="43"/>
      <c r="N57" s="43"/>
    </row>
    <row r="58" spans="1:14" ht="14.25" thickBot="1">
      <c r="A58" s="113"/>
      <c r="B58" s="115"/>
      <c r="C58" s="109"/>
      <c r="D58" s="142"/>
      <c r="E58" s="109"/>
      <c r="F58" s="142"/>
      <c r="G58" s="109"/>
      <c r="H58" s="142"/>
      <c r="I58" s="165"/>
      <c r="J58" s="166"/>
      <c r="K58" s="167"/>
      <c r="L58" s="146"/>
      <c r="M58" s="43"/>
      <c r="N58" s="43"/>
    </row>
    <row r="59" spans="1:14" ht="13.5">
      <c r="A59" s="146" t="str">
        <f>B57</f>
        <v>広大</v>
      </c>
      <c r="B59" s="147"/>
      <c r="C59" s="60" t="s">
        <v>761</v>
      </c>
      <c r="D59" s="69" t="s">
        <v>626</v>
      </c>
      <c r="E59" s="60" t="s">
        <v>656</v>
      </c>
      <c r="F59" s="69" t="s">
        <v>237</v>
      </c>
      <c r="G59" s="60" t="s">
        <v>521</v>
      </c>
      <c r="H59" s="69" t="s">
        <v>321</v>
      </c>
      <c r="I59" s="70" t="s">
        <v>209</v>
      </c>
      <c r="J59" s="149">
        <f>COUNTIF(B59:I60,"○")</f>
        <v>7</v>
      </c>
      <c r="K59" s="168">
        <f>COUNTIF(B59:I60,"×")</f>
        <v>0</v>
      </c>
      <c r="L59" s="162">
        <v>1</v>
      </c>
      <c r="M59" s="43"/>
      <c r="N59" s="43"/>
    </row>
    <row r="60" spans="1:14" ht="13.5">
      <c r="A60" s="154"/>
      <c r="B60" s="148"/>
      <c r="C60" s="62" t="s">
        <v>191</v>
      </c>
      <c r="D60" s="65" t="s">
        <v>191</v>
      </c>
      <c r="E60" s="62" t="s">
        <v>191</v>
      </c>
      <c r="F60" s="65" t="s">
        <v>191</v>
      </c>
      <c r="G60" s="62" t="s">
        <v>191</v>
      </c>
      <c r="H60" s="65" t="s">
        <v>191</v>
      </c>
      <c r="I60" s="71" t="s">
        <v>191</v>
      </c>
      <c r="J60" s="150"/>
      <c r="K60" s="169"/>
      <c r="L60" s="163"/>
      <c r="M60" s="43"/>
      <c r="N60" s="43"/>
    </row>
    <row r="61" spans="1:14" ht="13.5">
      <c r="A61" s="153" t="str">
        <f>C57</f>
        <v>文化</v>
      </c>
      <c r="B61" s="72" t="s">
        <v>762</v>
      </c>
      <c r="C61" s="155"/>
      <c r="D61" s="73" t="s">
        <v>578</v>
      </c>
      <c r="E61" s="74" t="s">
        <v>558</v>
      </c>
      <c r="F61" s="73" t="s">
        <v>344</v>
      </c>
      <c r="G61" s="74" t="s">
        <v>270</v>
      </c>
      <c r="H61" s="73" t="s">
        <v>507</v>
      </c>
      <c r="I61" s="75" t="s">
        <v>227</v>
      </c>
      <c r="J61" s="170">
        <f>COUNTIF(B61:I62,"○")</f>
        <v>6</v>
      </c>
      <c r="K61" s="172">
        <f>COUNTIF(B61:I62,"×")</f>
        <v>1</v>
      </c>
      <c r="L61" s="163">
        <v>2</v>
      </c>
      <c r="M61" s="43"/>
      <c r="N61" s="43"/>
    </row>
    <row r="62" spans="1:14" ht="13.5">
      <c r="A62" s="154"/>
      <c r="B62" s="61" t="s">
        <v>193</v>
      </c>
      <c r="C62" s="156"/>
      <c r="D62" s="65" t="s">
        <v>191</v>
      </c>
      <c r="E62" s="62" t="s">
        <v>191</v>
      </c>
      <c r="F62" s="65" t="s">
        <v>191</v>
      </c>
      <c r="G62" s="62" t="s">
        <v>191</v>
      </c>
      <c r="H62" s="65" t="s">
        <v>191</v>
      </c>
      <c r="I62" s="71" t="s">
        <v>191</v>
      </c>
      <c r="J62" s="171"/>
      <c r="K62" s="169"/>
      <c r="L62" s="163"/>
      <c r="M62" s="43"/>
      <c r="N62" s="43"/>
    </row>
    <row r="63" spans="1:14" ht="13.5">
      <c r="A63" s="146" t="s">
        <v>161</v>
      </c>
      <c r="B63" s="58" t="s">
        <v>627</v>
      </c>
      <c r="C63" s="60" t="s">
        <v>579</v>
      </c>
      <c r="D63" s="155"/>
      <c r="E63" s="73" t="s">
        <v>689</v>
      </c>
      <c r="F63" s="60" t="s">
        <v>527</v>
      </c>
      <c r="G63" s="73" t="s">
        <v>404</v>
      </c>
      <c r="H63" s="73" t="s">
        <v>346</v>
      </c>
      <c r="I63" s="70" t="s">
        <v>280</v>
      </c>
      <c r="J63" s="170">
        <f>COUNTIF(B63:I64,"○")</f>
        <v>4</v>
      </c>
      <c r="K63" s="172">
        <f>COUNTIF(B63:I64,"×")</f>
        <v>3</v>
      </c>
      <c r="L63" s="163">
        <v>4</v>
      </c>
      <c r="M63" s="43"/>
      <c r="N63" s="43"/>
    </row>
    <row r="64" spans="1:14" ht="13.5">
      <c r="A64" s="154"/>
      <c r="B64" s="61" t="s">
        <v>193</v>
      </c>
      <c r="C64" s="52" t="s">
        <v>193</v>
      </c>
      <c r="D64" s="156"/>
      <c r="E64" s="65" t="s">
        <v>193</v>
      </c>
      <c r="F64" s="62" t="s">
        <v>191</v>
      </c>
      <c r="G64" s="65" t="s">
        <v>191</v>
      </c>
      <c r="H64" s="65" t="s">
        <v>191</v>
      </c>
      <c r="I64" s="71" t="s">
        <v>191</v>
      </c>
      <c r="J64" s="171"/>
      <c r="K64" s="169"/>
      <c r="L64" s="163"/>
      <c r="M64" s="43"/>
      <c r="N64" s="43"/>
    </row>
    <row r="65" spans="1:14" ht="13.5">
      <c r="A65" s="146" t="s">
        <v>162</v>
      </c>
      <c r="B65" s="58" t="s">
        <v>657</v>
      </c>
      <c r="C65" s="60" t="s">
        <v>559</v>
      </c>
      <c r="D65" s="73" t="s">
        <v>690</v>
      </c>
      <c r="E65" s="155"/>
      <c r="F65" s="69" t="s">
        <v>812</v>
      </c>
      <c r="G65" s="60" t="s">
        <v>319</v>
      </c>
      <c r="H65" s="69" t="s">
        <v>266</v>
      </c>
      <c r="I65" s="70" t="s">
        <v>382</v>
      </c>
      <c r="J65" s="170">
        <f>COUNTIF(B65:I66,"○")</f>
        <v>5</v>
      </c>
      <c r="K65" s="172">
        <f>COUNTIF(B65:I66,"×")</f>
        <v>2</v>
      </c>
      <c r="L65" s="163">
        <v>3</v>
      </c>
      <c r="M65" s="43"/>
      <c r="N65" s="43"/>
    </row>
    <row r="66" spans="1:14" ht="13.5">
      <c r="A66" s="146"/>
      <c r="B66" s="58" t="s">
        <v>193</v>
      </c>
      <c r="C66" s="60" t="s">
        <v>193</v>
      </c>
      <c r="D66" s="69" t="s">
        <v>191</v>
      </c>
      <c r="E66" s="156"/>
      <c r="F66" s="65" t="s">
        <v>809</v>
      </c>
      <c r="G66" s="76" t="s">
        <v>191</v>
      </c>
      <c r="H66" s="77" t="s">
        <v>191</v>
      </c>
      <c r="I66" s="78" t="s">
        <v>191</v>
      </c>
      <c r="J66" s="171"/>
      <c r="K66" s="169"/>
      <c r="L66" s="163"/>
      <c r="M66" s="43"/>
      <c r="N66" s="43"/>
    </row>
    <row r="67" spans="1:14" ht="13.5">
      <c r="A67" s="153" t="s">
        <v>159</v>
      </c>
      <c r="B67" s="72" t="s">
        <v>238</v>
      </c>
      <c r="C67" s="74" t="s">
        <v>345</v>
      </c>
      <c r="D67" s="73" t="s">
        <v>527</v>
      </c>
      <c r="E67" s="74" t="s">
        <v>813</v>
      </c>
      <c r="F67" s="155"/>
      <c r="G67" s="74" t="s">
        <v>643</v>
      </c>
      <c r="H67" s="73" t="s">
        <v>691</v>
      </c>
      <c r="I67" s="75" t="s">
        <v>556</v>
      </c>
      <c r="J67" s="170">
        <f>COUNTIF(B67:I68,"○")</f>
        <v>2</v>
      </c>
      <c r="K67" s="172">
        <f>COUNTIF(B67:I68,"×")</f>
        <v>5</v>
      </c>
      <c r="L67" s="163">
        <v>6</v>
      </c>
      <c r="M67" s="43"/>
      <c r="N67" s="43"/>
    </row>
    <row r="68" spans="1:14" ht="13.5">
      <c r="A68" s="154"/>
      <c r="B68" s="61" t="s">
        <v>193</v>
      </c>
      <c r="C68" s="52" t="s">
        <v>193</v>
      </c>
      <c r="D68" s="67" t="s">
        <v>193</v>
      </c>
      <c r="E68" s="52" t="s">
        <v>808</v>
      </c>
      <c r="F68" s="156"/>
      <c r="G68" s="62" t="s">
        <v>193</v>
      </c>
      <c r="H68" s="65" t="s">
        <v>191</v>
      </c>
      <c r="I68" s="71" t="s">
        <v>191</v>
      </c>
      <c r="J68" s="171"/>
      <c r="K68" s="169"/>
      <c r="L68" s="163"/>
      <c r="M68" s="43"/>
      <c r="N68" s="43"/>
    </row>
    <row r="69" spans="1:14" ht="13.5">
      <c r="A69" s="146" t="s">
        <v>163</v>
      </c>
      <c r="B69" s="58" t="s">
        <v>522</v>
      </c>
      <c r="C69" s="60" t="s">
        <v>271</v>
      </c>
      <c r="D69" s="69" t="s">
        <v>405</v>
      </c>
      <c r="E69" s="60" t="s">
        <v>320</v>
      </c>
      <c r="F69" s="73" t="s">
        <v>644</v>
      </c>
      <c r="G69" s="155"/>
      <c r="H69" s="69" t="s">
        <v>580</v>
      </c>
      <c r="I69" s="70" t="s">
        <v>459</v>
      </c>
      <c r="J69" s="170">
        <f>COUNTIF(B69:I70,"○")</f>
        <v>3</v>
      </c>
      <c r="K69" s="172">
        <f>COUNTIF(B69:I70,"×")</f>
        <v>4</v>
      </c>
      <c r="L69" s="163">
        <v>5</v>
      </c>
      <c r="M69" s="43"/>
      <c r="N69" s="43"/>
    </row>
    <row r="70" spans="1:14" ht="13.5">
      <c r="A70" s="146"/>
      <c r="B70" s="58" t="s">
        <v>193</v>
      </c>
      <c r="C70" s="60" t="s">
        <v>193</v>
      </c>
      <c r="D70" s="69" t="s">
        <v>193</v>
      </c>
      <c r="E70" s="60" t="s">
        <v>193</v>
      </c>
      <c r="F70" s="69" t="s">
        <v>191</v>
      </c>
      <c r="G70" s="156"/>
      <c r="H70" s="65" t="s">
        <v>191</v>
      </c>
      <c r="I70" s="78" t="s">
        <v>191</v>
      </c>
      <c r="J70" s="171"/>
      <c r="K70" s="169"/>
      <c r="L70" s="163"/>
      <c r="M70" s="43"/>
      <c r="N70" s="43"/>
    </row>
    <row r="71" spans="1:14" ht="13.5">
      <c r="A71" s="153" t="str">
        <f>H57</f>
        <v>経大</v>
      </c>
      <c r="B71" s="72" t="s">
        <v>322</v>
      </c>
      <c r="C71" s="74" t="s">
        <v>508</v>
      </c>
      <c r="D71" s="73" t="s">
        <v>347</v>
      </c>
      <c r="E71" s="74" t="s">
        <v>267</v>
      </c>
      <c r="F71" s="73" t="s">
        <v>692</v>
      </c>
      <c r="G71" s="74" t="s">
        <v>581</v>
      </c>
      <c r="H71" s="155"/>
      <c r="I71" s="75" t="s">
        <v>750</v>
      </c>
      <c r="J71" s="170">
        <f>COUNTIF(B71:I72,"○")</f>
        <v>1</v>
      </c>
      <c r="K71" s="172">
        <f>COUNTIF(B71:I72,"×")</f>
        <v>6</v>
      </c>
      <c r="L71" s="163">
        <v>7</v>
      </c>
      <c r="M71" s="43"/>
      <c r="N71" s="43"/>
    </row>
    <row r="72" spans="1:14" ht="13.5">
      <c r="A72" s="154"/>
      <c r="B72" s="61" t="s">
        <v>193</v>
      </c>
      <c r="C72" s="52" t="s">
        <v>193</v>
      </c>
      <c r="D72" s="67" t="s">
        <v>193</v>
      </c>
      <c r="E72" s="52" t="s">
        <v>193</v>
      </c>
      <c r="F72" s="67" t="s">
        <v>193</v>
      </c>
      <c r="G72" s="52" t="s">
        <v>193</v>
      </c>
      <c r="H72" s="156"/>
      <c r="I72" s="71" t="s">
        <v>191</v>
      </c>
      <c r="J72" s="171"/>
      <c r="K72" s="169"/>
      <c r="L72" s="163"/>
      <c r="M72" s="43"/>
      <c r="N72" s="43"/>
    </row>
    <row r="73" spans="1:14" ht="13.5">
      <c r="A73" s="153" t="s">
        <v>164</v>
      </c>
      <c r="B73" s="72" t="s">
        <v>210</v>
      </c>
      <c r="C73" s="74" t="s">
        <v>228</v>
      </c>
      <c r="D73" s="73" t="s">
        <v>281</v>
      </c>
      <c r="E73" s="74" t="s">
        <v>381</v>
      </c>
      <c r="F73" s="73" t="s">
        <v>557</v>
      </c>
      <c r="G73" s="74" t="s">
        <v>460</v>
      </c>
      <c r="H73" s="73" t="s">
        <v>751</v>
      </c>
      <c r="I73" s="174"/>
      <c r="J73" s="170">
        <f>COUNTIF(B73:I74,"○")</f>
        <v>0</v>
      </c>
      <c r="K73" s="172">
        <f>COUNTIF(B73:I74,"×")</f>
        <v>7</v>
      </c>
      <c r="L73" s="163">
        <v>8</v>
      </c>
      <c r="M73" s="43"/>
      <c r="N73" s="43"/>
    </row>
    <row r="74" spans="1:14" ht="14.25" thickBot="1">
      <c r="A74" s="158"/>
      <c r="B74" s="51" t="s">
        <v>193</v>
      </c>
      <c r="C74" s="55" t="s">
        <v>193</v>
      </c>
      <c r="D74" s="53" t="s">
        <v>193</v>
      </c>
      <c r="E74" s="55" t="s">
        <v>193</v>
      </c>
      <c r="F74" s="53" t="s">
        <v>193</v>
      </c>
      <c r="G74" s="55" t="s">
        <v>193</v>
      </c>
      <c r="H74" s="53" t="s">
        <v>193</v>
      </c>
      <c r="I74" s="175"/>
      <c r="J74" s="176"/>
      <c r="K74" s="177"/>
      <c r="L74" s="173"/>
      <c r="M74" s="43"/>
      <c r="N74" s="43"/>
    </row>
    <row r="75" spans="1:14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4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</sheetData>
  <sheetProtection/>
  <mergeCells count="116">
    <mergeCell ref="L73:L74"/>
    <mergeCell ref="A69:A70"/>
    <mergeCell ref="G69:G70"/>
    <mergeCell ref="J69:J70"/>
    <mergeCell ref="K69:K70"/>
    <mergeCell ref="L69:L70"/>
    <mergeCell ref="A73:A74"/>
    <mergeCell ref="I73:I74"/>
    <mergeCell ref="J73:J74"/>
    <mergeCell ref="K73:K74"/>
    <mergeCell ref="L71:L72"/>
    <mergeCell ref="A65:A66"/>
    <mergeCell ref="E65:E66"/>
    <mergeCell ref="J65:J66"/>
    <mergeCell ref="K65:K66"/>
    <mergeCell ref="L65:L66"/>
    <mergeCell ref="A71:A72"/>
    <mergeCell ref="H71:H72"/>
    <mergeCell ref="J71:J72"/>
    <mergeCell ref="K71:K72"/>
    <mergeCell ref="L67:L68"/>
    <mergeCell ref="A61:A62"/>
    <mergeCell ref="C61:C62"/>
    <mergeCell ref="J61:J62"/>
    <mergeCell ref="K61:K62"/>
    <mergeCell ref="L61:L62"/>
    <mergeCell ref="A67:A68"/>
    <mergeCell ref="F67:F68"/>
    <mergeCell ref="J67:J68"/>
    <mergeCell ref="K67:K68"/>
    <mergeCell ref="L63:L64"/>
    <mergeCell ref="L57:L58"/>
    <mergeCell ref="A59:A60"/>
    <mergeCell ref="B59:B60"/>
    <mergeCell ref="J59:J60"/>
    <mergeCell ref="K59:K60"/>
    <mergeCell ref="A63:A64"/>
    <mergeCell ref="D63:D64"/>
    <mergeCell ref="J63:J64"/>
    <mergeCell ref="K63:K64"/>
    <mergeCell ref="L59:L60"/>
    <mergeCell ref="F57:F58"/>
    <mergeCell ref="G57:G58"/>
    <mergeCell ref="H57:H58"/>
    <mergeCell ref="I57:I58"/>
    <mergeCell ref="J57:J58"/>
    <mergeCell ref="K57:K58"/>
    <mergeCell ref="N53:N54"/>
    <mergeCell ref="A57:A58"/>
    <mergeCell ref="B57:B58"/>
    <mergeCell ref="C57:C58"/>
    <mergeCell ref="D57:D58"/>
    <mergeCell ref="E57:E58"/>
    <mergeCell ref="A53:A54"/>
    <mergeCell ref="K53:K54"/>
    <mergeCell ref="L53:L54"/>
    <mergeCell ref="M53:M54"/>
    <mergeCell ref="N49:N50"/>
    <mergeCell ref="A51:A52"/>
    <mergeCell ref="J51:J52"/>
    <mergeCell ref="L51:L52"/>
    <mergeCell ref="M51:M52"/>
    <mergeCell ref="N51:N52"/>
    <mergeCell ref="A49:A50"/>
    <mergeCell ref="I49:I50"/>
    <mergeCell ref="L49:L50"/>
    <mergeCell ref="M49:M50"/>
    <mergeCell ref="N45:N46"/>
    <mergeCell ref="A47:A48"/>
    <mergeCell ref="H47:H48"/>
    <mergeCell ref="L47:L48"/>
    <mergeCell ref="M47:M48"/>
    <mergeCell ref="N47:N48"/>
    <mergeCell ref="A45:A46"/>
    <mergeCell ref="G45:G46"/>
    <mergeCell ref="L45:L46"/>
    <mergeCell ref="M45:M46"/>
    <mergeCell ref="N41:N42"/>
    <mergeCell ref="A43:A44"/>
    <mergeCell ref="F43:F44"/>
    <mergeCell ref="L43:L44"/>
    <mergeCell ref="M43:M44"/>
    <mergeCell ref="N43:N44"/>
    <mergeCell ref="A41:A42"/>
    <mergeCell ref="E41:E42"/>
    <mergeCell ref="L41:L42"/>
    <mergeCell ref="M41:M42"/>
    <mergeCell ref="N37:N38"/>
    <mergeCell ref="A39:A40"/>
    <mergeCell ref="D39:D40"/>
    <mergeCell ref="L39:L40"/>
    <mergeCell ref="M39:M40"/>
    <mergeCell ref="N39:N40"/>
    <mergeCell ref="A37:A38"/>
    <mergeCell ref="C37:C38"/>
    <mergeCell ref="L37:L38"/>
    <mergeCell ref="M37:M38"/>
    <mergeCell ref="M33:M34"/>
    <mergeCell ref="N33:N34"/>
    <mergeCell ref="A35:A36"/>
    <mergeCell ref="B35:B36"/>
    <mergeCell ref="L35:L36"/>
    <mergeCell ref="M35:M36"/>
    <mergeCell ref="N35:N36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1" ht="13.5">
      <c r="A1" s="99" t="s">
        <v>802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3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3.5">
      <c r="A3" s="99" t="s">
        <v>803</v>
      </c>
      <c r="B3" s="99"/>
      <c r="C3" s="99"/>
      <c r="D3" s="99"/>
      <c r="E3" s="99" t="s">
        <v>804</v>
      </c>
      <c r="F3" s="99"/>
      <c r="G3" s="99"/>
      <c r="H3" s="99"/>
      <c r="I3" s="99"/>
      <c r="J3" s="99"/>
      <c r="K3" s="99"/>
    </row>
    <row r="4" spans="1:11" ht="13.5">
      <c r="A4" s="100" t="s">
        <v>767</v>
      </c>
      <c r="B4" s="99" t="s">
        <v>828</v>
      </c>
      <c r="C4" s="99"/>
      <c r="D4" s="99"/>
      <c r="E4" s="99" t="s">
        <v>769</v>
      </c>
      <c r="F4" s="99"/>
      <c r="G4" s="99" t="s">
        <v>874</v>
      </c>
      <c r="H4" s="99"/>
      <c r="I4" s="99" t="s">
        <v>875</v>
      </c>
      <c r="J4" s="99"/>
      <c r="K4" s="99"/>
    </row>
    <row r="5" spans="1:11" ht="13.5">
      <c r="A5" s="100" t="s">
        <v>770</v>
      </c>
      <c r="B5" s="99" t="s">
        <v>829</v>
      </c>
      <c r="C5" s="99"/>
      <c r="D5" s="99"/>
      <c r="E5" s="99" t="s">
        <v>778</v>
      </c>
      <c r="F5" s="99"/>
      <c r="G5" s="99" t="s">
        <v>876</v>
      </c>
      <c r="H5" s="99"/>
      <c r="I5" s="99" t="s">
        <v>882</v>
      </c>
      <c r="J5" s="99"/>
      <c r="K5" s="99"/>
    </row>
    <row r="6" spans="1:11" ht="13.5">
      <c r="A6" s="100" t="s">
        <v>773</v>
      </c>
      <c r="B6" s="99" t="s">
        <v>861</v>
      </c>
      <c r="C6" s="99"/>
      <c r="D6" s="99"/>
      <c r="E6" s="99"/>
      <c r="F6" s="99"/>
      <c r="G6" s="99"/>
      <c r="H6" s="99" t="s">
        <v>877</v>
      </c>
      <c r="I6" s="99"/>
      <c r="J6" s="99" t="s">
        <v>878</v>
      </c>
      <c r="K6" s="99"/>
    </row>
    <row r="7" spans="1:11" ht="13.5">
      <c r="A7" s="100" t="s">
        <v>774</v>
      </c>
      <c r="B7" s="99" t="s">
        <v>862</v>
      </c>
      <c r="C7" s="99"/>
      <c r="D7" s="99"/>
      <c r="E7" s="99" t="s">
        <v>782</v>
      </c>
      <c r="F7" s="99"/>
      <c r="G7" s="99" t="s">
        <v>881</v>
      </c>
      <c r="H7" s="99"/>
      <c r="I7" s="99" t="s">
        <v>883</v>
      </c>
      <c r="J7" s="99"/>
      <c r="K7" s="99"/>
    </row>
    <row r="8" spans="1:11" ht="13.5">
      <c r="A8" s="100" t="s">
        <v>776</v>
      </c>
      <c r="B8" s="99" t="s">
        <v>863</v>
      </c>
      <c r="C8" s="99"/>
      <c r="D8" s="99"/>
      <c r="E8" s="99"/>
      <c r="F8" s="99"/>
      <c r="G8" s="99"/>
      <c r="H8" s="99" t="s">
        <v>879</v>
      </c>
      <c r="I8" s="99"/>
      <c r="J8" s="99" t="s">
        <v>880</v>
      </c>
      <c r="K8" s="99"/>
    </row>
    <row r="9" spans="1:11" ht="13.5">
      <c r="A9" s="100" t="s">
        <v>779</v>
      </c>
      <c r="B9" s="99" t="s">
        <v>864</v>
      </c>
      <c r="C9" s="99"/>
      <c r="D9" s="99"/>
      <c r="K9" s="99"/>
    </row>
    <row r="10" spans="1:11" ht="13.5">
      <c r="A10" s="100" t="s">
        <v>781</v>
      </c>
      <c r="B10" s="99" t="s">
        <v>865</v>
      </c>
      <c r="C10" s="99"/>
      <c r="D10" s="99"/>
      <c r="E10" s="99"/>
      <c r="F10" s="99"/>
      <c r="G10" s="99"/>
      <c r="K10" s="99"/>
    </row>
    <row r="11" spans="1:11" ht="13.5">
      <c r="A11" s="100" t="s">
        <v>783</v>
      </c>
      <c r="B11" s="99" t="s">
        <v>866</v>
      </c>
      <c r="C11" s="99"/>
      <c r="D11" s="99"/>
      <c r="E11" s="99"/>
      <c r="F11" s="99"/>
      <c r="G11" s="99"/>
      <c r="K11" s="99"/>
    </row>
    <row r="12" spans="1:11" ht="13.5">
      <c r="A12" s="100" t="s">
        <v>784</v>
      </c>
      <c r="B12" s="99" t="s">
        <v>867</v>
      </c>
      <c r="C12" s="99"/>
      <c r="D12" s="99"/>
      <c r="E12" s="99"/>
      <c r="F12" s="99"/>
      <c r="G12" s="99"/>
      <c r="K12" s="99"/>
    </row>
    <row r="13" spans="1:11" ht="13.5">
      <c r="A13" s="100" t="s">
        <v>785</v>
      </c>
      <c r="B13" s="99" t="s">
        <v>868</v>
      </c>
      <c r="C13" s="99"/>
      <c r="D13" s="99"/>
      <c r="E13" s="99"/>
      <c r="F13" s="99"/>
      <c r="G13" s="99"/>
      <c r="K13" s="99"/>
    </row>
    <row r="14" spans="1:11" ht="13.5">
      <c r="A14" s="100" t="s">
        <v>858</v>
      </c>
      <c r="B14" s="99" t="s">
        <v>869</v>
      </c>
      <c r="C14" s="99"/>
      <c r="D14" s="99"/>
      <c r="E14" s="99"/>
      <c r="F14" s="99"/>
      <c r="G14" s="99"/>
      <c r="K14" s="99"/>
    </row>
    <row r="15" spans="1:11" ht="13.5">
      <c r="A15" s="100" t="s">
        <v>859</v>
      </c>
      <c r="B15" s="99" t="s">
        <v>870</v>
      </c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13.5">
      <c r="A16" s="100" t="s">
        <v>860</v>
      </c>
      <c r="B16" s="99" t="s">
        <v>871</v>
      </c>
      <c r="C16" s="99"/>
      <c r="D16" s="99"/>
      <c r="K16" s="99"/>
    </row>
    <row r="17" spans="1:11" ht="13.5">
      <c r="A17" s="99"/>
      <c r="B17" s="99"/>
      <c r="C17" s="99"/>
      <c r="D17" s="99"/>
      <c r="K17" s="99"/>
    </row>
    <row r="18" spans="1:11" ht="13.5">
      <c r="A18" s="101" t="s">
        <v>800</v>
      </c>
      <c r="B18" s="99"/>
      <c r="C18" s="99"/>
      <c r="D18" s="99"/>
      <c r="E18" s="99" t="s">
        <v>801</v>
      </c>
      <c r="F18" s="99"/>
      <c r="G18" s="99"/>
      <c r="H18" s="99"/>
      <c r="I18" s="99"/>
      <c r="J18" s="99"/>
      <c r="K18" s="99"/>
    </row>
    <row r="19" spans="1:11" ht="13.5">
      <c r="A19" s="100" t="s">
        <v>767</v>
      </c>
      <c r="B19" s="99" t="s">
        <v>816</v>
      </c>
      <c r="C19" s="99"/>
      <c r="D19" s="99"/>
      <c r="E19" s="99" t="s">
        <v>769</v>
      </c>
      <c r="F19" s="99"/>
      <c r="G19" s="99" t="s">
        <v>884</v>
      </c>
      <c r="H19" s="99"/>
      <c r="I19" s="99" t="s">
        <v>885</v>
      </c>
      <c r="J19" s="99"/>
      <c r="K19" s="99"/>
    </row>
    <row r="20" spans="1:11" ht="13.5">
      <c r="A20" s="100" t="s">
        <v>770</v>
      </c>
      <c r="B20" s="99" t="s">
        <v>830</v>
      </c>
      <c r="C20" s="99"/>
      <c r="D20" s="99"/>
      <c r="E20" s="99" t="s">
        <v>778</v>
      </c>
      <c r="F20" s="99"/>
      <c r="G20" s="99" t="s">
        <v>886</v>
      </c>
      <c r="H20" s="99"/>
      <c r="I20" s="99" t="s">
        <v>887</v>
      </c>
      <c r="J20" s="99"/>
      <c r="K20" s="99"/>
    </row>
    <row r="21" spans="1:11" ht="13.5">
      <c r="A21" s="100" t="s">
        <v>773</v>
      </c>
      <c r="B21" s="99" t="s">
        <v>872</v>
      </c>
      <c r="C21" s="99"/>
      <c r="D21" s="99"/>
      <c r="E21" s="99"/>
      <c r="F21" s="99"/>
      <c r="G21" s="99"/>
      <c r="H21" s="99" t="s">
        <v>888</v>
      </c>
      <c r="I21" s="99"/>
      <c r="J21" s="99" t="s">
        <v>889</v>
      </c>
      <c r="K21" s="99"/>
    </row>
    <row r="22" spans="1:11" ht="13.5">
      <c r="A22" s="100" t="s">
        <v>774</v>
      </c>
      <c r="B22" s="99" t="s">
        <v>873</v>
      </c>
      <c r="C22" s="99"/>
      <c r="D22" s="99"/>
      <c r="E22" s="99" t="s">
        <v>782</v>
      </c>
      <c r="F22" s="99"/>
      <c r="G22" s="99" t="s">
        <v>890</v>
      </c>
      <c r="H22" s="99"/>
      <c r="I22" s="99" t="s">
        <v>891</v>
      </c>
      <c r="J22" s="99"/>
      <c r="K22" s="99"/>
    </row>
    <row r="23" spans="1:11" ht="13.5">
      <c r="A23" s="100" t="s">
        <v>776</v>
      </c>
      <c r="B23" s="99" t="s">
        <v>828</v>
      </c>
      <c r="C23" s="99"/>
      <c r="D23" s="99"/>
      <c r="F23" s="99"/>
      <c r="G23" s="99"/>
      <c r="H23" s="99" t="s">
        <v>892</v>
      </c>
      <c r="I23" s="99"/>
      <c r="J23" s="99" t="s">
        <v>893</v>
      </c>
      <c r="K23" s="99"/>
    </row>
    <row r="24" spans="1:11" ht="13.5">
      <c r="A24" s="100" t="s">
        <v>779</v>
      </c>
      <c r="B24" s="99" t="s">
        <v>865</v>
      </c>
      <c r="C24" s="99"/>
      <c r="D24" s="99"/>
      <c r="E24" s="99"/>
      <c r="F24" s="99"/>
      <c r="G24" s="99"/>
      <c r="H24" s="99"/>
      <c r="I24" s="99"/>
      <c r="J24" s="99"/>
      <c r="K24" s="99"/>
    </row>
    <row r="25" spans="1:11" ht="13.5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5:7" ht="13.5">
      <c r="E26" s="99"/>
      <c r="F26" s="99"/>
      <c r="G26" s="99"/>
    </row>
    <row r="27" spans="1:17" ht="14.25" thickBot="1">
      <c r="A27" s="44" t="s">
        <v>165</v>
      </c>
      <c r="B27" s="45"/>
      <c r="C27" s="46"/>
      <c r="D27" s="46"/>
      <c r="E27" s="46"/>
      <c r="F27" s="46"/>
      <c r="G27" s="46"/>
      <c r="H27" s="45"/>
      <c r="I27" s="45"/>
      <c r="J27" s="45"/>
      <c r="K27" s="45"/>
      <c r="L27" s="43"/>
      <c r="M27" s="43"/>
      <c r="N27" s="43"/>
      <c r="O27" s="43"/>
      <c r="P27" s="43"/>
      <c r="Q27" s="43"/>
    </row>
    <row r="28" spans="1:17" ht="13.5">
      <c r="A28" s="112"/>
      <c r="B28" s="114" t="s">
        <v>178</v>
      </c>
      <c r="C28" s="141" t="s">
        <v>148</v>
      </c>
      <c r="D28" s="141" t="s">
        <v>67</v>
      </c>
      <c r="E28" s="141" t="s">
        <v>55</v>
      </c>
      <c r="F28" s="141" t="s">
        <v>68</v>
      </c>
      <c r="G28" s="141" t="s">
        <v>54</v>
      </c>
      <c r="H28" s="141" t="s">
        <v>47</v>
      </c>
      <c r="I28" s="141" t="s">
        <v>147</v>
      </c>
      <c r="J28" s="141" t="s">
        <v>179</v>
      </c>
      <c r="K28" s="141" t="s">
        <v>65</v>
      </c>
      <c r="L28" s="141" t="s">
        <v>175</v>
      </c>
      <c r="M28" s="141" t="s">
        <v>176</v>
      </c>
      <c r="N28" s="143" t="s">
        <v>177</v>
      </c>
      <c r="O28" s="114" t="s">
        <v>142</v>
      </c>
      <c r="P28" s="141" t="s">
        <v>143</v>
      </c>
      <c r="Q28" s="143" t="s">
        <v>144</v>
      </c>
    </row>
    <row r="29" spans="1:17" ht="14.25" thickBot="1">
      <c r="A29" s="113"/>
      <c r="B29" s="115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67"/>
      <c r="O29" s="115"/>
      <c r="P29" s="142"/>
      <c r="Q29" s="167"/>
    </row>
    <row r="30" spans="1:17" ht="13.5">
      <c r="A30" s="145" t="s">
        <v>166</v>
      </c>
      <c r="B30" s="147"/>
      <c r="C30" s="50" t="s">
        <v>695</v>
      </c>
      <c r="D30" s="50" t="s">
        <v>742</v>
      </c>
      <c r="E30" s="50" t="s">
        <v>705</v>
      </c>
      <c r="F30" s="50" t="s">
        <v>632</v>
      </c>
      <c r="G30" s="50" t="s">
        <v>647</v>
      </c>
      <c r="H30" s="50" t="s">
        <v>562</v>
      </c>
      <c r="I30" s="50" t="s">
        <v>530</v>
      </c>
      <c r="J30" s="50" t="s">
        <v>233</v>
      </c>
      <c r="K30" s="49" t="s">
        <v>410</v>
      </c>
      <c r="L30" s="49" t="s">
        <v>207</v>
      </c>
      <c r="M30" s="49" t="s">
        <v>276</v>
      </c>
      <c r="N30" s="47" t="s">
        <v>359</v>
      </c>
      <c r="O30" s="178">
        <f>COUNTIF(B30:N31,"○")</f>
        <v>9</v>
      </c>
      <c r="P30" s="179">
        <f>COUNTIF(B30:N31,"×")</f>
        <v>3</v>
      </c>
      <c r="Q30" s="168">
        <v>4</v>
      </c>
    </row>
    <row r="31" spans="1:17" ht="13.5">
      <c r="A31" s="154"/>
      <c r="B31" s="148"/>
      <c r="C31" s="56" t="s">
        <v>191</v>
      </c>
      <c r="D31" s="56" t="s">
        <v>191</v>
      </c>
      <c r="E31" s="56" t="s">
        <v>193</v>
      </c>
      <c r="F31" s="56" t="s">
        <v>191</v>
      </c>
      <c r="G31" s="56" t="s">
        <v>191</v>
      </c>
      <c r="H31" s="56" t="s">
        <v>193</v>
      </c>
      <c r="I31" s="56" t="s">
        <v>191</v>
      </c>
      <c r="J31" s="56" t="s">
        <v>193</v>
      </c>
      <c r="K31" s="65" t="s">
        <v>191</v>
      </c>
      <c r="L31" s="65" t="s">
        <v>191</v>
      </c>
      <c r="M31" s="65" t="s">
        <v>191</v>
      </c>
      <c r="N31" s="62" t="s">
        <v>191</v>
      </c>
      <c r="O31" s="171"/>
      <c r="P31" s="180"/>
      <c r="Q31" s="169"/>
    </row>
    <row r="32" spans="1:17" ht="13.5">
      <c r="A32" s="153" t="s">
        <v>167</v>
      </c>
      <c r="B32" s="58" t="s">
        <v>696</v>
      </c>
      <c r="C32" s="155"/>
      <c r="D32" s="59" t="s">
        <v>703</v>
      </c>
      <c r="E32" s="59" t="s">
        <v>744</v>
      </c>
      <c r="F32" s="59" t="s">
        <v>692</v>
      </c>
      <c r="G32" s="59" t="s">
        <v>586</v>
      </c>
      <c r="H32" s="59" t="s">
        <v>448</v>
      </c>
      <c r="I32" s="59" t="s">
        <v>517</v>
      </c>
      <c r="J32" s="59" t="s">
        <v>327</v>
      </c>
      <c r="K32" s="69" t="s">
        <v>348</v>
      </c>
      <c r="L32" s="69" t="s">
        <v>294</v>
      </c>
      <c r="M32" s="69" t="s">
        <v>223</v>
      </c>
      <c r="N32" s="60" t="s">
        <v>414</v>
      </c>
      <c r="O32" s="170">
        <f>COUNTIF(B32:N33,"○")</f>
        <v>6</v>
      </c>
      <c r="P32" s="181">
        <f>COUNTIF(B32:N33,"×")</f>
        <v>6</v>
      </c>
      <c r="Q32" s="172">
        <v>8</v>
      </c>
    </row>
    <row r="33" spans="1:17" ht="13.5">
      <c r="A33" s="154"/>
      <c r="B33" s="61" t="s">
        <v>193</v>
      </c>
      <c r="C33" s="156"/>
      <c r="D33" s="56" t="s">
        <v>191</v>
      </c>
      <c r="E33" s="56" t="s">
        <v>191</v>
      </c>
      <c r="F33" s="56" t="s">
        <v>193</v>
      </c>
      <c r="G33" s="56" t="s">
        <v>193</v>
      </c>
      <c r="H33" s="56" t="s">
        <v>193</v>
      </c>
      <c r="I33" s="56" t="s">
        <v>193</v>
      </c>
      <c r="J33" s="56" t="s">
        <v>193</v>
      </c>
      <c r="K33" s="65" t="s">
        <v>191</v>
      </c>
      <c r="L33" s="65" t="s">
        <v>191</v>
      </c>
      <c r="M33" s="65" t="s">
        <v>191</v>
      </c>
      <c r="N33" s="62" t="s">
        <v>191</v>
      </c>
      <c r="O33" s="171"/>
      <c r="P33" s="180"/>
      <c r="Q33" s="169"/>
    </row>
    <row r="34" spans="1:17" ht="13.5">
      <c r="A34" s="153" t="s">
        <v>168</v>
      </c>
      <c r="B34" s="58" t="s">
        <v>743</v>
      </c>
      <c r="C34" s="59" t="s">
        <v>704</v>
      </c>
      <c r="D34" s="155"/>
      <c r="E34" s="59" t="s">
        <v>699</v>
      </c>
      <c r="F34" s="59" t="s">
        <v>412</v>
      </c>
      <c r="G34" s="59" t="s">
        <v>467</v>
      </c>
      <c r="H34" s="59" t="s">
        <v>630</v>
      </c>
      <c r="I34" s="59" t="s">
        <v>752</v>
      </c>
      <c r="J34" s="59" t="s">
        <v>282</v>
      </c>
      <c r="K34" s="69" t="s">
        <v>441</v>
      </c>
      <c r="L34" s="69" t="s">
        <v>523</v>
      </c>
      <c r="M34" s="69" t="s">
        <v>649</v>
      </c>
      <c r="N34" s="60" t="s">
        <v>501</v>
      </c>
      <c r="O34" s="170">
        <f>COUNTIF(B34:N35,"○")</f>
        <v>0</v>
      </c>
      <c r="P34" s="181">
        <f>COUNTIF(B34:N35,"×")</f>
        <v>12</v>
      </c>
      <c r="Q34" s="172">
        <v>13</v>
      </c>
    </row>
    <row r="35" spans="1:17" ht="13.5">
      <c r="A35" s="154"/>
      <c r="B35" s="61" t="s">
        <v>193</v>
      </c>
      <c r="C35" s="63" t="s">
        <v>193</v>
      </c>
      <c r="D35" s="156"/>
      <c r="E35" s="56" t="s">
        <v>193</v>
      </c>
      <c r="F35" s="56" t="s">
        <v>193</v>
      </c>
      <c r="G35" s="56" t="s">
        <v>193</v>
      </c>
      <c r="H35" s="56" t="s">
        <v>193</v>
      </c>
      <c r="I35" s="56" t="s">
        <v>193</v>
      </c>
      <c r="J35" s="56" t="s">
        <v>193</v>
      </c>
      <c r="K35" s="65" t="s">
        <v>193</v>
      </c>
      <c r="L35" s="65" t="s">
        <v>193</v>
      </c>
      <c r="M35" s="65" t="s">
        <v>193</v>
      </c>
      <c r="N35" s="62" t="s">
        <v>193</v>
      </c>
      <c r="O35" s="171"/>
      <c r="P35" s="180"/>
      <c r="Q35" s="169"/>
    </row>
    <row r="36" spans="1:17" ht="13.5">
      <c r="A36" s="153" t="s">
        <v>169</v>
      </c>
      <c r="B36" s="58" t="s">
        <v>706</v>
      </c>
      <c r="C36" s="59" t="s">
        <v>745</v>
      </c>
      <c r="D36" s="59" t="s">
        <v>700</v>
      </c>
      <c r="E36" s="155"/>
      <c r="F36" s="64" t="s">
        <v>443</v>
      </c>
      <c r="G36" s="59" t="s">
        <v>225</v>
      </c>
      <c r="H36" s="59" t="s">
        <v>331</v>
      </c>
      <c r="I36" s="59" t="s">
        <v>196</v>
      </c>
      <c r="J36" s="59" t="s">
        <v>205</v>
      </c>
      <c r="K36" s="69" t="s">
        <v>461</v>
      </c>
      <c r="L36" s="69" t="s">
        <v>416</v>
      </c>
      <c r="M36" s="69" t="s">
        <v>628</v>
      </c>
      <c r="N36" s="60" t="s">
        <v>383</v>
      </c>
      <c r="O36" s="170">
        <f>COUNTIF(B36:N37,"○")</f>
        <v>9</v>
      </c>
      <c r="P36" s="181">
        <f>COUNTIF(B36:N37,"×")</f>
        <v>3</v>
      </c>
      <c r="Q36" s="172">
        <v>3</v>
      </c>
    </row>
    <row r="37" spans="1:17" ht="13.5">
      <c r="A37" s="154"/>
      <c r="B37" s="61" t="s">
        <v>191</v>
      </c>
      <c r="C37" s="63" t="s">
        <v>193</v>
      </c>
      <c r="D37" s="63" t="s">
        <v>191</v>
      </c>
      <c r="E37" s="156"/>
      <c r="F37" s="65" t="s">
        <v>193</v>
      </c>
      <c r="G37" s="56" t="s">
        <v>191</v>
      </c>
      <c r="H37" s="56" t="s">
        <v>191</v>
      </c>
      <c r="I37" s="56" t="s">
        <v>191</v>
      </c>
      <c r="J37" s="56" t="s">
        <v>193</v>
      </c>
      <c r="K37" s="65" t="s">
        <v>191</v>
      </c>
      <c r="L37" s="65" t="s">
        <v>191</v>
      </c>
      <c r="M37" s="65" t="s">
        <v>191</v>
      </c>
      <c r="N37" s="62" t="s">
        <v>191</v>
      </c>
      <c r="O37" s="171"/>
      <c r="P37" s="180"/>
      <c r="Q37" s="169"/>
    </row>
    <row r="38" spans="1:17" ht="13.5">
      <c r="A38" s="153" t="s">
        <v>170</v>
      </c>
      <c r="B38" s="58" t="s">
        <v>633</v>
      </c>
      <c r="C38" s="59" t="s">
        <v>691</v>
      </c>
      <c r="D38" s="59" t="s">
        <v>413</v>
      </c>
      <c r="E38" s="59" t="s">
        <v>442</v>
      </c>
      <c r="F38" s="155"/>
      <c r="G38" s="59" t="s">
        <v>709</v>
      </c>
      <c r="H38" s="59" t="s">
        <v>701</v>
      </c>
      <c r="I38" s="59" t="s">
        <v>211</v>
      </c>
      <c r="J38" s="59" t="s">
        <v>465</v>
      </c>
      <c r="K38" s="69" t="s">
        <v>198</v>
      </c>
      <c r="L38" s="69" t="s">
        <v>564</v>
      </c>
      <c r="M38" s="69" t="s">
        <v>525</v>
      </c>
      <c r="N38" s="60" t="s">
        <v>221</v>
      </c>
      <c r="O38" s="170">
        <f>COUNTIF(B38:N39,"○")</f>
        <v>8</v>
      </c>
      <c r="P38" s="181">
        <f>COUNTIF(B38:N39,"×")</f>
        <v>4</v>
      </c>
      <c r="Q38" s="172">
        <v>5</v>
      </c>
    </row>
    <row r="39" spans="1:17" ht="13.5">
      <c r="A39" s="154"/>
      <c r="B39" s="61" t="s">
        <v>193</v>
      </c>
      <c r="C39" s="63" t="s">
        <v>191</v>
      </c>
      <c r="D39" s="63" t="s">
        <v>191</v>
      </c>
      <c r="E39" s="63" t="s">
        <v>191</v>
      </c>
      <c r="F39" s="156"/>
      <c r="G39" s="56" t="s">
        <v>191</v>
      </c>
      <c r="H39" s="56" t="s">
        <v>193</v>
      </c>
      <c r="I39" s="56" t="s">
        <v>193</v>
      </c>
      <c r="J39" s="56" t="s">
        <v>193</v>
      </c>
      <c r="K39" s="65" t="s">
        <v>191</v>
      </c>
      <c r="L39" s="65" t="s">
        <v>191</v>
      </c>
      <c r="M39" s="65" t="s">
        <v>191</v>
      </c>
      <c r="N39" s="62" t="s">
        <v>191</v>
      </c>
      <c r="O39" s="171"/>
      <c r="P39" s="180"/>
      <c r="Q39" s="169"/>
    </row>
    <row r="40" spans="1:17" ht="13.5">
      <c r="A40" s="153" t="s">
        <v>171</v>
      </c>
      <c r="B40" s="58" t="s">
        <v>648</v>
      </c>
      <c r="C40" s="59" t="s">
        <v>587</v>
      </c>
      <c r="D40" s="59" t="s">
        <v>468</v>
      </c>
      <c r="E40" s="59" t="s">
        <v>226</v>
      </c>
      <c r="F40" s="59" t="s">
        <v>710</v>
      </c>
      <c r="G40" s="155"/>
      <c r="H40" s="59" t="s">
        <v>725</v>
      </c>
      <c r="I40" s="59" t="s">
        <v>350</v>
      </c>
      <c r="J40" s="59" t="s">
        <v>665</v>
      </c>
      <c r="K40" s="69" t="s">
        <v>215</v>
      </c>
      <c r="L40" s="69" t="s">
        <v>329</v>
      </c>
      <c r="M40" s="69" t="s">
        <v>194</v>
      </c>
      <c r="N40" s="60" t="s">
        <v>446</v>
      </c>
      <c r="O40" s="170">
        <f>COUNTIF(B40:N41,"○")</f>
        <v>7</v>
      </c>
      <c r="P40" s="181">
        <f>COUNTIF(B40:N41,"×")</f>
        <v>5</v>
      </c>
      <c r="Q40" s="172">
        <v>6</v>
      </c>
    </row>
    <row r="41" spans="1:17" ht="13.5">
      <c r="A41" s="154"/>
      <c r="B41" s="66" t="s">
        <v>193</v>
      </c>
      <c r="C41" s="67" t="s">
        <v>191</v>
      </c>
      <c r="D41" s="63" t="s">
        <v>191</v>
      </c>
      <c r="E41" s="63" t="s">
        <v>193</v>
      </c>
      <c r="F41" s="63" t="s">
        <v>193</v>
      </c>
      <c r="G41" s="156"/>
      <c r="H41" s="56" t="s">
        <v>193</v>
      </c>
      <c r="I41" s="56" t="s">
        <v>191</v>
      </c>
      <c r="J41" s="56" t="s">
        <v>193</v>
      </c>
      <c r="K41" s="65" t="s">
        <v>191</v>
      </c>
      <c r="L41" s="65" t="s">
        <v>191</v>
      </c>
      <c r="M41" s="65" t="s">
        <v>191</v>
      </c>
      <c r="N41" s="62" t="s">
        <v>191</v>
      </c>
      <c r="O41" s="171"/>
      <c r="P41" s="180"/>
      <c r="Q41" s="169"/>
    </row>
    <row r="42" spans="1:17" ht="13.5">
      <c r="A42" s="153" t="s">
        <v>172</v>
      </c>
      <c r="B42" s="58" t="s">
        <v>563</v>
      </c>
      <c r="C42" s="59" t="s">
        <v>449</v>
      </c>
      <c r="D42" s="59" t="s">
        <v>631</v>
      </c>
      <c r="E42" s="59" t="s">
        <v>332</v>
      </c>
      <c r="F42" s="59" t="s">
        <v>702</v>
      </c>
      <c r="G42" s="59" t="s">
        <v>726</v>
      </c>
      <c r="H42" s="155"/>
      <c r="I42" s="59" t="s">
        <v>746</v>
      </c>
      <c r="J42" s="59" t="s">
        <v>219</v>
      </c>
      <c r="K42" s="69" t="s">
        <v>385</v>
      </c>
      <c r="L42" s="69" t="s">
        <v>190</v>
      </c>
      <c r="M42" s="69" t="s">
        <v>591</v>
      </c>
      <c r="N42" s="60" t="s">
        <v>463</v>
      </c>
      <c r="O42" s="170">
        <f>COUNTIF(B42:N43,"○")</f>
        <v>10</v>
      </c>
      <c r="P42" s="181">
        <f>COUNTIF(B42:N43,"×")</f>
        <v>2</v>
      </c>
      <c r="Q42" s="172">
        <v>2</v>
      </c>
    </row>
    <row r="43" spans="1:17" ht="13.5">
      <c r="A43" s="154"/>
      <c r="B43" s="61" t="s">
        <v>191</v>
      </c>
      <c r="C43" s="63" t="s">
        <v>191</v>
      </c>
      <c r="D43" s="63" t="s">
        <v>191</v>
      </c>
      <c r="E43" s="63" t="s">
        <v>193</v>
      </c>
      <c r="F43" s="63" t="s">
        <v>191</v>
      </c>
      <c r="G43" s="63" t="s">
        <v>191</v>
      </c>
      <c r="H43" s="156"/>
      <c r="I43" s="56" t="s">
        <v>191</v>
      </c>
      <c r="J43" s="56" t="s">
        <v>193</v>
      </c>
      <c r="K43" s="65" t="s">
        <v>191</v>
      </c>
      <c r="L43" s="65" t="s">
        <v>191</v>
      </c>
      <c r="M43" s="65" t="s">
        <v>191</v>
      </c>
      <c r="N43" s="62" t="s">
        <v>191</v>
      </c>
      <c r="O43" s="171"/>
      <c r="P43" s="180"/>
      <c r="Q43" s="169"/>
    </row>
    <row r="44" spans="1:17" ht="13.5">
      <c r="A44" s="153" t="s">
        <v>173</v>
      </c>
      <c r="B44" s="58" t="s">
        <v>531</v>
      </c>
      <c r="C44" s="59" t="s">
        <v>518</v>
      </c>
      <c r="D44" s="59" t="s">
        <v>588</v>
      </c>
      <c r="E44" s="59" t="s">
        <v>197</v>
      </c>
      <c r="F44" s="59" t="s">
        <v>212</v>
      </c>
      <c r="G44" s="59" t="s">
        <v>351</v>
      </c>
      <c r="H44" s="59" t="s">
        <v>747</v>
      </c>
      <c r="I44" s="155"/>
      <c r="J44" s="64" t="s">
        <v>727</v>
      </c>
      <c r="K44" s="69" t="s">
        <v>288</v>
      </c>
      <c r="L44" s="69" t="s">
        <v>693</v>
      </c>
      <c r="M44" s="69" t="s">
        <v>560</v>
      </c>
      <c r="N44" s="60" t="s">
        <v>272</v>
      </c>
      <c r="O44" s="170">
        <f>COUNTIF(B44:N45,"○")</f>
        <v>7</v>
      </c>
      <c r="P44" s="181">
        <f>COUNTIF(B44:N45,"×")</f>
        <v>5</v>
      </c>
      <c r="Q44" s="172">
        <v>7</v>
      </c>
    </row>
    <row r="45" spans="1:17" ht="13.5">
      <c r="A45" s="154"/>
      <c r="B45" s="61" t="s">
        <v>193</v>
      </c>
      <c r="C45" s="63" t="s">
        <v>191</v>
      </c>
      <c r="D45" s="63" t="s">
        <v>191</v>
      </c>
      <c r="E45" s="63" t="s">
        <v>193</v>
      </c>
      <c r="F45" s="63" t="s">
        <v>191</v>
      </c>
      <c r="G45" s="63" t="s">
        <v>193</v>
      </c>
      <c r="H45" s="63" t="s">
        <v>193</v>
      </c>
      <c r="I45" s="156"/>
      <c r="J45" s="56" t="s">
        <v>193</v>
      </c>
      <c r="K45" s="65" t="s">
        <v>191</v>
      </c>
      <c r="L45" s="65" t="s">
        <v>191</v>
      </c>
      <c r="M45" s="65" t="s">
        <v>191</v>
      </c>
      <c r="N45" s="62" t="s">
        <v>191</v>
      </c>
      <c r="O45" s="171"/>
      <c r="P45" s="180"/>
      <c r="Q45" s="169"/>
    </row>
    <row r="46" spans="1:17" ht="13.5">
      <c r="A46" s="153" t="s">
        <v>174</v>
      </c>
      <c r="B46" s="58" t="s">
        <v>234</v>
      </c>
      <c r="C46" s="59" t="s">
        <v>328</v>
      </c>
      <c r="D46" s="59" t="s">
        <v>283</v>
      </c>
      <c r="E46" s="59" t="s">
        <v>206</v>
      </c>
      <c r="F46" s="59" t="s">
        <v>466</v>
      </c>
      <c r="G46" s="59" t="s">
        <v>666</v>
      </c>
      <c r="H46" s="59" t="s">
        <v>220</v>
      </c>
      <c r="I46" s="59" t="s">
        <v>728</v>
      </c>
      <c r="J46" s="155"/>
      <c r="K46" s="69" t="s">
        <v>566</v>
      </c>
      <c r="L46" s="69" t="s">
        <v>386</v>
      </c>
      <c r="M46" s="69" t="s">
        <v>503</v>
      </c>
      <c r="N46" s="60" t="s">
        <v>651</v>
      </c>
      <c r="O46" s="170">
        <f>COUNTIF(B46:N47,"○")</f>
        <v>12</v>
      </c>
      <c r="P46" s="181">
        <f>COUNTIF(B46:N47,"×")</f>
        <v>0</v>
      </c>
      <c r="Q46" s="172">
        <v>1</v>
      </c>
    </row>
    <row r="47" spans="1:17" ht="13.5">
      <c r="A47" s="154"/>
      <c r="B47" s="61" t="s">
        <v>191</v>
      </c>
      <c r="C47" s="63" t="s">
        <v>191</v>
      </c>
      <c r="D47" s="63" t="s">
        <v>191</v>
      </c>
      <c r="E47" s="63" t="s">
        <v>191</v>
      </c>
      <c r="F47" s="63" t="s">
        <v>191</v>
      </c>
      <c r="G47" s="63" t="s">
        <v>191</v>
      </c>
      <c r="H47" s="63" t="s">
        <v>191</v>
      </c>
      <c r="I47" s="63" t="s">
        <v>191</v>
      </c>
      <c r="J47" s="156"/>
      <c r="K47" s="65" t="s">
        <v>191</v>
      </c>
      <c r="L47" s="65" t="s">
        <v>191</v>
      </c>
      <c r="M47" s="65" t="s">
        <v>191</v>
      </c>
      <c r="N47" s="62" t="s">
        <v>191</v>
      </c>
      <c r="O47" s="171"/>
      <c r="P47" s="180"/>
      <c r="Q47" s="169"/>
    </row>
    <row r="48" spans="1:17" ht="13.5">
      <c r="A48" s="153" t="s">
        <v>199</v>
      </c>
      <c r="B48" s="72" t="s">
        <v>411</v>
      </c>
      <c r="C48" s="64" t="s">
        <v>349</v>
      </c>
      <c r="D48" s="64" t="s">
        <v>442</v>
      </c>
      <c r="E48" s="64" t="s">
        <v>462</v>
      </c>
      <c r="F48" s="64" t="s">
        <v>200</v>
      </c>
      <c r="G48" s="64" t="s">
        <v>216</v>
      </c>
      <c r="H48" s="64" t="s">
        <v>534</v>
      </c>
      <c r="I48" s="64" t="s">
        <v>289</v>
      </c>
      <c r="J48" s="64" t="s">
        <v>567</v>
      </c>
      <c r="K48" s="155"/>
      <c r="L48" s="73" t="s">
        <v>653</v>
      </c>
      <c r="M48" s="73" t="s">
        <v>729</v>
      </c>
      <c r="N48" s="75" t="s">
        <v>519</v>
      </c>
      <c r="O48" s="170">
        <f>COUNTIF(B48:N49,"○")</f>
        <v>3</v>
      </c>
      <c r="P48" s="181">
        <f>COUNTIF(B48:N49,"×")</f>
        <v>9</v>
      </c>
      <c r="Q48" s="172">
        <v>10</v>
      </c>
    </row>
    <row r="49" spans="1:17" ht="13.5">
      <c r="A49" s="154"/>
      <c r="B49" s="61" t="s">
        <v>193</v>
      </c>
      <c r="C49" s="52" t="s">
        <v>193</v>
      </c>
      <c r="D49" s="67" t="s">
        <v>191</v>
      </c>
      <c r="E49" s="63" t="s">
        <v>193</v>
      </c>
      <c r="F49" s="63" t="s">
        <v>193</v>
      </c>
      <c r="G49" s="63" t="s">
        <v>193</v>
      </c>
      <c r="H49" s="63" t="s">
        <v>535</v>
      </c>
      <c r="I49" s="65" t="s">
        <v>193</v>
      </c>
      <c r="J49" s="63" t="s">
        <v>193</v>
      </c>
      <c r="K49" s="156"/>
      <c r="L49" s="67" t="s">
        <v>193</v>
      </c>
      <c r="M49" s="67" t="s">
        <v>191</v>
      </c>
      <c r="N49" s="81" t="s">
        <v>191</v>
      </c>
      <c r="O49" s="171"/>
      <c r="P49" s="180"/>
      <c r="Q49" s="169"/>
    </row>
    <row r="50" spans="1:17" ht="13.5">
      <c r="A50" s="153" t="s">
        <v>175</v>
      </c>
      <c r="B50" s="72" t="s">
        <v>208</v>
      </c>
      <c r="C50" s="73" t="s">
        <v>295</v>
      </c>
      <c r="D50" s="73" t="s">
        <v>524</v>
      </c>
      <c r="E50" s="73" t="s">
        <v>417</v>
      </c>
      <c r="F50" s="73" t="s">
        <v>565</v>
      </c>
      <c r="G50" s="73" t="s">
        <v>330</v>
      </c>
      <c r="H50" s="73" t="s">
        <v>192</v>
      </c>
      <c r="I50" s="82" t="s">
        <v>694</v>
      </c>
      <c r="J50" s="73" t="s">
        <v>387</v>
      </c>
      <c r="K50" s="69" t="s">
        <v>654</v>
      </c>
      <c r="L50" s="182"/>
      <c r="M50" s="83" t="s">
        <v>352</v>
      </c>
      <c r="N50" s="80" t="s">
        <v>589</v>
      </c>
      <c r="O50" s="170">
        <f>COUNTIF(B50:N51,"○")</f>
        <v>4</v>
      </c>
      <c r="P50" s="181">
        <f>COUNTIF(B50:N51,"×")</f>
        <v>8</v>
      </c>
      <c r="Q50" s="172">
        <v>9</v>
      </c>
    </row>
    <row r="51" spans="1:17" ht="13.5">
      <c r="A51" s="154"/>
      <c r="B51" s="61" t="s">
        <v>193</v>
      </c>
      <c r="C51" s="67" t="s">
        <v>193</v>
      </c>
      <c r="D51" s="67" t="s">
        <v>191</v>
      </c>
      <c r="E51" s="67" t="s">
        <v>193</v>
      </c>
      <c r="F51" s="67" t="s">
        <v>193</v>
      </c>
      <c r="G51" s="67" t="s">
        <v>193</v>
      </c>
      <c r="H51" s="67" t="s">
        <v>193</v>
      </c>
      <c r="I51" s="65" t="s">
        <v>193</v>
      </c>
      <c r="J51" s="67" t="s">
        <v>193</v>
      </c>
      <c r="K51" s="67" t="s">
        <v>191</v>
      </c>
      <c r="L51" s="183"/>
      <c r="M51" s="84" t="s">
        <v>191</v>
      </c>
      <c r="N51" s="79" t="s">
        <v>191</v>
      </c>
      <c r="O51" s="171"/>
      <c r="P51" s="180"/>
      <c r="Q51" s="169"/>
    </row>
    <row r="52" spans="1:17" ht="13.5">
      <c r="A52" s="153" t="s">
        <v>176</v>
      </c>
      <c r="B52" s="58" t="s">
        <v>277</v>
      </c>
      <c r="C52" s="69" t="s">
        <v>224</v>
      </c>
      <c r="D52" s="69" t="s">
        <v>650</v>
      </c>
      <c r="E52" s="69" t="s">
        <v>629</v>
      </c>
      <c r="F52" s="69" t="s">
        <v>526</v>
      </c>
      <c r="G52" s="69" t="s">
        <v>195</v>
      </c>
      <c r="H52" s="69" t="s">
        <v>592</v>
      </c>
      <c r="I52" s="77" t="s">
        <v>561</v>
      </c>
      <c r="J52" s="69" t="s">
        <v>504</v>
      </c>
      <c r="K52" s="69" t="s">
        <v>730</v>
      </c>
      <c r="L52" s="83" t="s">
        <v>353</v>
      </c>
      <c r="M52" s="182"/>
      <c r="N52" s="80" t="s">
        <v>235</v>
      </c>
      <c r="O52" s="170">
        <f>COUNTIF(B52:N53,"○")</f>
        <v>2</v>
      </c>
      <c r="P52" s="181">
        <f>COUNTIF(B52:N53,"×")</f>
        <v>10</v>
      </c>
      <c r="Q52" s="172">
        <v>11</v>
      </c>
    </row>
    <row r="53" spans="1:17" ht="13.5">
      <c r="A53" s="154"/>
      <c r="B53" s="61" t="s">
        <v>193</v>
      </c>
      <c r="C53" s="67" t="s">
        <v>193</v>
      </c>
      <c r="D53" s="67" t="s">
        <v>191</v>
      </c>
      <c r="E53" s="67" t="s">
        <v>193</v>
      </c>
      <c r="F53" s="67" t="s">
        <v>193</v>
      </c>
      <c r="G53" s="67" t="s">
        <v>193</v>
      </c>
      <c r="H53" s="67" t="s">
        <v>193</v>
      </c>
      <c r="I53" s="65" t="s">
        <v>193</v>
      </c>
      <c r="J53" s="67" t="s">
        <v>193</v>
      </c>
      <c r="K53" s="67" t="s">
        <v>193</v>
      </c>
      <c r="L53" s="84" t="s">
        <v>193</v>
      </c>
      <c r="M53" s="183"/>
      <c r="N53" s="79" t="s">
        <v>191</v>
      </c>
      <c r="O53" s="171"/>
      <c r="P53" s="180"/>
      <c r="Q53" s="169"/>
    </row>
    <row r="54" spans="1:17" ht="13.5">
      <c r="A54" s="153" t="s">
        <v>177</v>
      </c>
      <c r="B54" s="58" t="s">
        <v>360</v>
      </c>
      <c r="C54" s="69" t="s">
        <v>415</v>
      </c>
      <c r="D54" s="69" t="s">
        <v>502</v>
      </c>
      <c r="E54" s="69" t="s">
        <v>384</v>
      </c>
      <c r="F54" s="69" t="s">
        <v>222</v>
      </c>
      <c r="G54" s="69" t="s">
        <v>447</v>
      </c>
      <c r="H54" s="69" t="s">
        <v>464</v>
      </c>
      <c r="I54" s="77" t="s">
        <v>273</v>
      </c>
      <c r="J54" s="69" t="s">
        <v>652</v>
      </c>
      <c r="K54" s="69" t="s">
        <v>520</v>
      </c>
      <c r="L54" s="83" t="s">
        <v>590</v>
      </c>
      <c r="M54" s="83" t="s">
        <v>236</v>
      </c>
      <c r="N54" s="184"/>
      <c r="O54" s="170">
        <f>COUNTIF(B54:N55,"○")</f>
        <v>1</v>
      </c>
      <c r="P54" s="181">
        <f>COUNTIF(B54:N55,"×")</f>
        <v>11</v>
      </c>
      <c r="Q54" s="172">
        <v>12</v>
      </c>
    </row>
    <row r="55" spans="1:17" ht="14.25" thickBot="1">
      <c r="A55" s="158"/>
      <c r="B55" s="51" t="s">
        <v>193</v>
      </c>
      <c r="C55" s="53" t="s">
        <v>193</v>
      </c>
      <c r="D55" s="53" t="s">
        <v>191</v>
      </c>
      <c r="E55" s="53" t="s">
        <v>193</v>
      </c>
      <c r="F55" s="53" t="s">
        <v>193</v>
      </c>
      <c r="G55" s="53" t="s">
        <v>193</v>
      </c>
      <c r="H55" s="53" t="s">
        <v>193</v>
      </c>
      <c r="I55" s="68" t="s">
        <v>193</v>
      </c>
      <c r="J55" s="53" t="s">
        <v>193</v>
      </c>
      <c r="K55" s="53" t="s">
        <v>193</v>
      </c>
      <c r="L55" s="85" t="s">
        <v>193</v>
      </c>
      <c r="M55" s="85" t="s">
        <v>193</v>
      </c>
      <c r="N55" s="185"/>
      <c r="O55" s="176"/>
      <c r="P55" s="186"/>
      <c r="Q55" s="177"/>
    </row>
    <row r="56" spans="1:17" ht="13.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43"/>
      <c r="M56" s="43"/>
      <c r="N56" s="43"/>
      <c r="O56" s="43"/>
      <c r="P56" s="43"/>
      <c r="Q56" s="43"/>
    </row>
    <row r="57" spans="1:17" ht="14.25" thickBot="1">
      <c r="A57" s="44" t="s">
        <v>149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3"/>
      <c r="M57" s="43"/>
      <c r="N57" s="43"/>
      <c r="O57" s="43"/>
      <c r="P57" s="43"/>
      <c r="Q57" s="43"/>
    </row>
    <row r="58" spans="1:17" ht="13.5">
      <c r="A58" s="112"/>
      <c r="B58" s="114" t="s">
        <v>139</v>
      </c>
      <c r="C58" s="108" t="s">
        <v>183</v>
      </c>
      <c r="D58" s="141" t="s">
        <v>58</v>
      </c>
      <c r="E58" s="108" t="s">
        <v>179</v>
      </c>
      <c r="F58" s="141" t="s">
        <v>147</v>
      </c>
      <c r="G58" s="108" t="s">
        <v>85</v>
      </c>
      <c r="H58" s="110" t="s">
        <v>142</v>
      </c>
      <c r="I58" s="143" t="s">
        <v>143</v>
      </c>
      <c r="J58" s="145" t="s">
        <v>144</v>
      </c>
      <c r="K58" s="43"/>
      <c r="L58" s="43"/>
      <c r="M58" s="43"/>
      <c r="N58" s="43"/>
      <c r="O58" s="43"/>
      <c r="P58" s="43"/>
      <c r="Q58" s="43"/>
    </row>
    <row r="59" spans="1:17" ht="14.25" thickBot="1">
      <c r="A59" s="113"/>
      <c r="B59" s="115"/>
      <c r="C59" s="109"/>
      <c r="D59" s="142"/>
      <c r="E59" s="109"/>
      <c r="F59" s="142"/>
      <c r="G59" s="109"/>
      <c r="H59" s="166"/>
      <c r="I59" s="167"/>
      <c r="J59" s="146"/>
      <c r="K59" s="43"/>
      <c r="L59" s="43"/>
      <c r="M59" s="43"/>
      <c r="N59" s="43"/>
      <c r="O59" s="43"/>
      <c r="P59" s="43"/>
      <c r="Q59" s="43"/>
    </row>
    <row r="60" spans="1:17" ht="13.5">
      <c r="A60" s="146" t="s">
        <v>157</v>
      </c>
      <c r="B60" s="147"/>
      <c r="C60" s="60" t="s">
        <v>763</v>
      </c>
      <c r="D60" s="69" t="s">
        <v>753</v>
      </c>
      <c r="E60" s="60" t="s">
        <v>444</v>
      </c>
      <c r="F60" s="69" t="s">
        <v>593</v>
      </c>
      <c r="G60" s="60" t="s">
        <v>361</v>
      </c>
      <c r="H60" s="149">
        <f>COUNTIF(B60:G61,"○")</f>
        <v>5</v>
      </c>
      <c r="I60" s="168">
        <f>COUNTIF(B60:G61,"×")</f>
        <v>0</v>
      </c>
      <c r="J60" s="162">
        <v>1</v>
      </c>
      <c r="K60" s="43"/>
      <c r="L60" s="43"/>
      <c r="M60" s="43"/>
      <c r="N60" s="43"/>
      <c r="O60" s="43"/>
      <c r="P60" s="43"/>
      <c r="Q60" s="43"/>
    </row>
    <row r="61" spans="1:17" ht="13.5">
      <c r="A61" s="154"/>
      <c r="B61" s="148"/>
      <c r="C61" s="62" t="s">
        <v>191</v>
      </c>
      <c r="D61" s="65" t="s">
        <v>191</v>
      </c>
      <c r="E61" s="62" t="s">
        <v>191</v>
      </c>
      <c r="F61" s="65" t="s">
        <v>191</v>
      </c>
      <c r="G61" s="62" t="s">
        <v>191</v>
      </c>
      <c r="H61" s="150"/>
      <c r="I61" s="169"/>
      <c r="J61" s="163"/>
      <c r="K61" s="43"/>
      <c r="L61" s="43"/>
      <c r="M61" s="43"/>
      <c r="N61" s="43"/>
      <c r="O61" s="43"/>
      <c r="P61" s="43"/>
      <c r="Q61" s="43"/>
    </row>
    <row r="62" spans="1:17" ht="13.5">
      <c r="A62" s="153" t="s">
        <v>180</v>
      </c>
      <c r="B62" s="72" t="s">
        <v>764</v>
      </c>
      <c r="C62" s="155"/>
      <c r="D62" s="73" t="s">
        <v>667</v>
      </c>
      <c r="E62" s="74" t="s">
        <v>203</v>
      </c>
      <c r="F62" s="73" t="s">
        <v>286</v>
      </c>
      <c r="G62" s="74" t="s">
        <v>513</v>
      </c>
      <c r="H62" s="170">
        <f>COUNTIF(B62:G63,"○")</f>
        <v>4</v>
      </c>
      <c r="I62" s="172">
        <f>COUNTIF(B62:G63,"×")</f>
        <v>1</v>
      </c>
      <c r="J62" s="163">
        <v>2</v>
      </c>
      <c r="K62" s="43"/>
      <c r="L62" s="43"/>
      <c r="M62" s="43"/>
      <c r="N62" s="43"/>
      <c r="O62" s="43"/>
      <c r="P62" s="43"/>
      <c r="Q62" s="43"/>
    </row>
    <row r="63" spans="1:17" ht="13.5">
      <c r="A63" s="154"/>
      <c r="B63" s="61" t="s">
        <v>193</v>
      </c>
      <c r="C63" s="156"/>
      <c r="D63" s="65" t="s">
        <v>191</v>
      </c>
      <c r="E63" s="62" t="s">
        <v>191</v>
      </c>
      <c r="F63" s="65" t="s">
        <v>191</v>
      </c>
      <c r="G63" s="62" t="s">
        <v>191</v>
      </c>
      <c r="H63" s="171"/>
      <c r="I63" s="169"/>
      <c r="J63" s="163"/>
      <c r="K63" s="43"/>
      <c r="L63" s="43"/>
      <c r="M63" s="43"/>
      <c r="N63" s="43"/>
      <c r="O63" s="43"/>
      <c r="P63" s="43"/>
      <c r="Q63" s="43"/>
    </row>
    <row r="64" spans="1:17" ht="13.5">
      <c r="A64" s="146" t="s">
        <v>181</v>
      </c>
      <c r="B64" s="58" t="s">
        <v>754</v>
      </c>
      <c r="C64" s="60" t="s">
        <v>668</v>
      </c>
      <c r="D64" s="155"/>
      <c r="E64" s="73" t="s">
        <v>515</v>
      </c>
      <c r="F64" s="60" t="s">
        <v>634</v>
      </c>
      <c r="G64" s="73" t="s">
        <v>268</v>
      </c>
      <c r="H64" s="170">
        <f>COUNTIF(B64:G65,"○")</f>
        <v>3</v>
      </c>
      <c r="I64" s="172">
        <f>COUNTIF(B64:G65,"×")</f>
        <v>2</v>
      </c>
      <c r="J64" s="163">
        <v>3</v>
      </c>
      <c r="K64" s="43"/>
      <c r="L64" s="43"/>
      <c r="M64" s="43"/>
      <c r="N64" s="43"/>
      <c r="O64" s="43"/>
      <c r="P64" s="43"/>
      <c r="Q64" s="43"/>
    </row>
    <row r="65" spans="1:17" ht="13.5">
      <c r="A65" s="154"/>
      <c r="B65" s="61" t="s">
        <v>193</v>
      </c>
      <c r="C65" s="52" t="s">
        <v>193</v>
      </c>
      <c r="D65" s="156"/>
      <c r="E65" s="65" t="s">
        <v>191</v>
      </c>
      <c r="F65" s="62" t="s">
        <v>191</v>
      </c>
      <c r="G65" s="65" t="s">
        <v>191</v>
      </c>
      <c r="H65" s="171"/>
      <c r="I65" s="169"/>
      <c r="J65" s="163"/>
      <c r="K65" s="43"/>
      <c r="L65" s="43"/>
      <c r="M65" s="43"/>
      <c r="N65" s="43"/>
      <c r="O65" s="43"/>
      <c r="P65" s="43"/>
      <c r="Q65" s="43"/>
    </row>
    <row r="66" spans="1:17" ht="13.5">
      <c r="A66" s="146" t="s">
        <v>174</v>
      </c>
      <c r="B66" s="58" t="s">
        <v>445</v>
      </c>
      <c r="C66" s="60" t="s">
        <v>204</v>
      </c>
      <c r="D66" s="73" t="s">
        <v>516</v>
      </c>
      <c r="E66" s="155"/>
      <c r="F66" s="69" t="s">
        <v>697</v>
      </c>
      <c r="G66" s="60" t="s">
        <v>197</v>
      </c>
      <c r="H66" s="170">
        <f>COUNTIF(B66:G67,"○")</f>
        <v>1</v>
      </c>
      <c r="I66" s="172">
        <f>COUNTIF(B66:G67,"×")</f>
        <v>4</v>
      </c>
      <c r="J66" s="163">
        <v>5</v>
      </c>
      <c r="K66" s="43"/>
      <c r="L66" s="43"/>
      <c r="M66" s="43"/>
      <c r="N66" s="43"/>
      <c r="O66" s="43"/>
      <c r="P66" s="43"/>
      <c r="Q66" s="43"/>
    </row>
    <row r="67" spans="1:17" ht="13.5">
      <c r="A67" s="146"/>
      <c r="B67" s="58" t="s">
        <v>193</v>
      </c>
      <c r="C67" s="60" t="s">
        <v>193</v>
      </c>
      <c r="D67" s="69" t="s">
        <v>193</v>
      </c>
      <c r="E67" s="156"/>
      <c r="F67" s="65" t="s">
        <v>191</v>
      </c>
      <c r="G67" s="76" t="s">
        <v>193</v>
      </c>
      <c r="H67" s="171"/>
      <c r="I67" s="169"/>
      <c r="J67" s="163"/>
      <c r="K67" s="43"/>
      <c r="L67" s="43"/>
      <c r="M67" s="43"/>
      <c r="N67" s="43"/>
      <c r="O67" s="43"/>
      <c r="P67" s="43"/>
      <c r="Q67" s="43"/>
    </row>
    <row r="68" spans="1:17" ht="13.5">
      <c r="A68" s="153" t="s">
        <v>173</v>
      </c>
      <c r="B68" s="72" t="s">
        <v>594</v>
      </c>
      <c r="C68" s="74" t="s">
        <v>287</v>
      </c>
      <c r="D68" s="73" t="s">
        <v>635</v>
      </c>
      <c r="E68" s="74" t="s">
        <v>698</v>
      </c>
      <c r="F68" s="155"/>
      <c r="G68" s="74" t="s">
        <v>731</v>
      </c>
      <c r="H68" s="170">
        <f>COUNTIF(B68:G69,"○")</f>
        <v>0</v>
      </c>
      <c r="I68" s="172">
        <f>COUNTIF(B68:G69,"×")</f>
        <v>5</v>
      </c>
      <c r="J68" s="163">
        <v>6</v>
      </c>
      <c r="K68" s="43"/>
      <c r="L68" s="43"/>
      <c r="M68" s="43"/>
      <c r="N68" s="43"/>
      <c r="O68" s="43"/>
      <c r="P68" s="43"/>
      <c r="Q68" s="43"/>
    </row>
    <row r="69" spans="1:17" ht="13.5">
      <c r="A69" s="154"/>
      <c r="B69" s="61" t="s">
        <v>193</v>
      </c>
      <c r="C69" s="52" t="s">
        <v>193</v>
      </c>
      <c r="D69" s="67" t="s">
        <v>193</v>
      </c>
      <c r="E69" s="52" t="s">
        <v>193</v>
      </c>
      <c r="F69" s="156"/>
      <c r="G69" s="62" t="s">
        <v>193</v>
      </c>
      <c r="H69" s="171"/>
      <c r="I69" s="169"/>
      <c r="J69" s="163"/>
      <c r="K69" s="43"/>
      <c r="L69" s="43"/>
      <c r="M69" s="43"/>
      <c r="N69" s="43"/>
      <c r="O69" s="43"/>
      <c r="P69" s="43"/>
      <c r="Q69" s="43"/>
    </row>
    <row r="70" spans="1:17" ht="13.5">
      <c r="A70" s="146" t="s">
        <v>182</v>
      </c>
      <c r="B70" s="58" t="s">
        <v>362</v>
      </c>
      <c r="C70" s="60" t="s">
        <v>514</v>
      </c>
      <c r="D70" s="69" t="s">
        <v>269</v>
      </c>
      <c r="E70" s="60" t="s">
        <v>196</v>
      </c>
      <c r="F70" s="73" t="s">
        <v>732</v>
      </c>
      <c r="G70" s="155"/>
      <c r="H70" s="170">
        <f>COUNTIF(B70:G71,"○")</f>
        <v>2</v>
      </c>
      <c r="I70" s="172">
        <f>COUNTIF(B70:G71,"×")</f>
        <v>3</v>
      </c>
      <c r="J70" s="163">
        <v>4</v>
      </c>
      <c r="K70" s="43"/>
      <c r="L70" s="43"/>
      <c r="M70" s="43"/>
      <c r="N70" s="43"/>
      <c r="O70" s="43"/>
      <c r="P70" s="43"/>
      <c r="Q70" s="43"/>
    </row>
    <row r="71" spans="1:17" ht="14.25" thickBot="1">
      <c r="A71" s="158"/>
      <c r="B71" s="51" t="s">
        <v>193</v>
      </c>
      <c r="C71" s="55" t="s">
        <v>193</v>
      </c>
      <c r="D71" s="53" t="s">
        <v>193</v>
      </c>
      <c r="E71" s="55" t="s">
        <v>191</v>
      </c>
      <c r="F71" s="53" t="s">
        <v>191</v>
      </c>
      <c r="G71" s="187"/>
      <c r="H71" s="176"/>
      <c r="I71" s="177"/>
      <c r="J71" s="173"/>
      <c r="K71" s="43"/>
      <c r="L71" s="43"/>
      <c r="M71" s="43"/>
      <c r="N71" s="43"/>
      <c r="O71" s="43"/>
      <c r="P71" s="43"/>
      <c r="Q71" s="43"/>
    </row>
  </sheetData>
  <sheetProtection/>
  <mergeCells count="122">
    <mergeCell ref="J70:J71"/>
    <mergeCell ref="A66:A67"/>
    <mergeCell ref="E66:E67"/>
    <mergeCell ref="H66:H67"/>
    <mergeCell ref="I66:I67"/>
    <mergeCell ref="J66:J67"/>
    <mergeCell ref="A70:A71"/>
    <mergeCell ref="G70:G71"/>
    <mergeCell ref="H70:H71"/>
    <mergeCell ref="I70:I71"/>
    <mergeCell ref="J68:J69"/>
    <mergeCell ref="A62:A63"/>
    <mergeCell ref="C62:C63"/>
    <mergeCell ref="H62:H63"/>
    <mergeCell ref="I62:I63"/>
    <mergeCell ref="J62:J63"/>
    <mergeCell ref="A68:A69"/>
    <mergeCell ref="F68:F69"/>
    <mergeCell ref="H68:H69"/>
    <mergeCell ref="I68:I69"/>
    <mergeCell ref="H64:H65"/>
    <mergeCell ref="I64:I65"/>
    <mergeCell ref="J64:J65"/>
    <mergeCell ref="G58:G59"/>
    <mergeCell ref="H58:H59"/>
    <mergeCell ref="I58:I59"/>
    <mergeCell ref="J58:J59"/>
    <mergeCell ref="H60:H61"/>
    <mergeCell ref="I60:I61"/>
    <mergeCell ref="J60:J61"/>
    <mergeCell ref="E58:E59"/>
    <mergeCell ref="F58:F59"/>
    <mergeCell ref="A64:A65"/>
    <mergeCell ref="D64:D65"/>
    <mergeCell ref="A60:A61"/>
    <mergeCell ref="A58:A59"/>
    <mergeCell ref="B58:B59"/>
    <mergeCell ref="C58:C59"/>
    <mergeCell ref="D58:D59"/>
    <mergeCell ref="B60:B61"/>
    <mergeCell ref="Q52:Q53"/>
    <mergeCell ref="A54:A55"/>
    <mergeCell ref="N54:N55"/>
    <mergeCell ref="O54:O55"/>
    <mergeCell ref="P54:P55"/>
    <mergeCell ref="Q54:Q55"/>
    <mergeCell ref="A52:A53"/>
    <mergeCell ref="M52:M53"/>
    <mergeCell ref="O52:O53"/>
    <mergeCell ref="P52:P53"/>
    <mergeCell ref="Q48:Q49"/>
    <mergeCell ref="A50:A51"/>
    <mergeCell ref="L50:L51"/>
    <mergeCell ref="O50:O51"/>
    <mergeCell ref="P50:P51"/>
    <mergeCell ref="Q50:Q51"/>
    <mergeCell ref="A48:A49"/>
    <mergeCell ref="K48:K49"/>
    <mergeCell ref="O48:O49"/>
    <mergeCell ref="P48:P49"/>
    <mergeCell ref="Q44:Q45"/>
    <mergeCell ref="A46:A47"/>
    <mergeCell ref="J46:J47"/>
    <mergeCell ref="O46:O47"/>
    <mergeCell ref="P46:P47"/>
    <mergeCell ref="Q46:Q47"/>
    <mergeCell ref="A44:A45"/>
    <mergeCell ref="I44:I45"/>
    <mergeCell ref="O44:O45"/>
    <mergeCell ref="P44:P45"/>
    <mergeCell ref="Q40:Q41"/>
    <mergeCell ref="A42:A43"/>
    <mergeCell ref="H42:H43"/>
    <mergeCell ref="O42:O43"/>
    <mergeCell ref="P42:P43"/>
    <mergeCell ref="Q42:Q43"/>
    <mergeCell ref="A40:A41"/>
    <mergeCell ref="G40:G41"/>
    <mergeCell ref="O40:O41"/>
    <mergeCell ref="P40:P41"/>
    <mergeCell ref="Q36:Q37"/>
    <mergeCell ref="A38:A39"/>
    <mergeCell ref="F38:F39"/>
    <mergeCell ref="O38:O39"/>
    <mergeCell ref="P38:P39"/>
    <mergeCell ref="Q38:Q39"/>
    <mergeCell ref="A36:A37"/>
    <mergeCell ref="E36:E37"/>
    <mergeCell ref="O36:O37"/>
    <mergeCell ref="P36:P37"/>
    <mergeCell ref="Q32:Q33"/>
    <mergeCell ref="A34:A35"/>
    <mergeCell ref="D34:D35"/>
    <mergeCell ref="O34:O35"/>
    <mergeCell ref="P34:P35"/>
    <mergeCell ref="Q34:Q35"/>
    <mergeCell ref="A32:A33"/>
    <mergeCell ref="C32:C33"/>
    <mergeCell ref="O32:O33"/>
    <mergeCell ref="P32:P33"/>
    <mergeCell ref="Q28:Q29"/>
    <mergeCell ref="A30:A31"/>
    <mergeCell ref="B30:B31"/>
    <mergeCell ref="O30:O31"/>
    <mergeCell ref="P30:P31"/>
    <mergeCell ref="Q30:Q31"/>
    <mergeCell ref="M28:M29"/>
    <mergeCell ref="N28:N29"/>
    <mergeCell ref="O28:O29"/>
    <mergeCell ref="P28:P29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F10" sqref="F10"/>
    </sheetView>
  </sheetViews>
  <sheetFormatPr defaultColWidth="9.00390625" defaultRowHeight="13.5"/>
  <cols>
    <col min="1" max="16384" width="9.00390625" style="189" customWidth="1"/>
  </cols>
  <sheetData>
    <row r="1" spans="1:13" ht="13.5">
      <c r="A1" s="188" t="s">
        <v>901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3.5">
      <c r="A2" s="188" t="s">
        <v>902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4.25" thickBot="1">
      <c r="A3" s="190" t="s">
        <v>50</v>
      </c>
      <c r="B3" s="191"/>
      <c r="C3" s="192"/>
      <c r="D3" s="188"/>
      <c r="E3" s="188"/>
      <c r="F3" s="188"/>
      <c r="G3" s="188"/>
      <c r="H3" s="188"/>
      <c r="I3" s="193"/>
      <c r="J3" s="194" t="s">
        <v>66</v>
      </c>
      <c r="K3" s="195"/>
      <c r="L3" s="188"/>
      <c r="M3" s="188"/>
    </row>
    <row r="4" spans="1:13" ht="14.25" thickBot="1">
      <c r="A4" s="190"/>
      <c r="B4" s="196"/>
      <c r="C4" s="197">
        <v>20</v>
      </c>
      <c r="D4" s="198"/>
      <c r="E4" s="198"/>
      <c r="F4" s="198"/>
      <c r="G4" s="198"/>
      <c r="H4" s="199">
        <v>71</v>
      </c>
      <c r="I4" s="196"/>
      <c r="J4" s="194"/>
      <c r="K4" s="195"/>
      <c r="L4" s="188" t="s">
        <v>903</v>
      </c>
      <c r="M4" s="188"/>
    </row>
    <row r="5" spans="1:13" ht="14.25" thickBot="1">
      <c r="A5" s="200" t="s">
        <v>63</v>
      </c>
      <c r="B5" s="201"/>
      <c r="C5" s="202">
        <v>0</v>
      </c>
      <c r="D5" s="203"/>
      <c r="E5" s="198"/>
      <c r="F5" s="198"/>
      <c r="G5" s="204"/>
      <c r="H5" s="205">
        <v>53</v>
      </c>
      <c r="I5" s="206"/>
      <c r="J5" s="194" t="s">
        <v>65</v>
      </c>
      <c r="K5" s="195"/>
      <c r="L5" s="188"/>
      <c r="M5" s="188"/>
    </row>
    <row r="6" spans="1:13" ht="14.25" thickBot="1">
      <c r="A6" s="200"/>
      <c r="B6" s="207"/>
      <c r="C6" s="196"/>
      <c r="D6" s="197">
        <v>103</v>
      </c>
      <c r="E6" s="198"/>
      <c r="F6" s="198"/>
      <c r="G6" s="199">
        <v>67</v>
      </c>
      <c r="H6" s="196"/>
      <c r="I6" s="207"/>
      <c r="J6" s="194"/>
      <c r="K6" s="195"/>
      <c r="L6" s="188" t="s">
        <v>904</v>
      </c>
      <c r="M6" s="188" t="s">
        <v>905</v>
      </c>
    </row>
    <row r="7" spans="1:13" ht="14.25" thickBot="1">
      <c r="A7" s="190" t="s">
        <v>67</v>
      </c>
      <c r="B7" s="205"/>
      <c r="C7" s="208"/>
      <c r="D7" s="202">
        <v>49</v>
      </c>
      <c r="E7" s="203"/>
      <c r="F7" s="204"/>
      <c r="G7" s="209">
        <v>63</v>
      </c>
      <c r="H7" s="210"/>
      <c r="I7" s="211"/>
      <c r="J7" s="212" t="s">
        <v>906</v>
      </c>
      <c r="K7" s="195"/>
      <c r="L7" s="188" t="s">
        <v>907</v>
      </c>
      <c r="M7" s="188" t="s">
        <v>908</v>
      </c>
    </row>
    <row r="8" spans="1:13" ht="14.25" thickBot="1">
      <c r="A8" s="190"/>
      <c r="B8" s="213"/>
      <c r="C8" s="214">
        <v>45</v>
      </c>
      <c r="D8" s="215"/>
      <c r="E8" s="203">
        <v>69</v>
      </c>
      <c r="F8" s="216">
        <v>67</v>
      </c>
      <c r="G8" s="205"/>
      <c r="H8" s="217">
        <v>78</v>
      </c>
      <c r="I8" s="196"/>
      <c r="J8" s="212"/>
      <c r="K8" s="195"/>
      <c r="L8" s="188" t="s">
        <v>909</v>
      </c>
      <c r="M8" s="188" t="s">
        <v>910</v>
      </c>
    </row>
    <row r="9" spans="1:13" ht="14.25" thickBot="1">
      <c r="A9" s="190" t="s">
        <v>48</v>
      </c>
      <c r="B9" s="196"/>
      <c r="C9" s="218">
        <v>85</v>
      </c>
      <c r="D9" s="205"/>
      <c r="E9" s="219"/>
      <c r="F9" s="219"/>
      <c r="G9" s="198"/>
      <c r="H9" s="205">
        <v>52</v>
      </c>
      <c r="I9" s="206"/>
      <c r="J9" s="194" t="s">
        <v>54</v>
      </c>
      <c r="K9" s="195"/>
      <c r="L9" s="188" t="s">
        <v>909</v>
      </c>
      <c r="M9" s="188" t="s">
        <v>911</v>
      </c>
    </row>
    <row r="10" spans="1:13" ht="14.25" thickBot="1">
      <c r="A10" s="190"/>
      <c r="B10" s="220"/>
      <c r="C10" s="198"/>
      <c r="D10" s="196"/>
      <c r="E10" s="221">
        <v>85</v>
      </c>
      <c r="F10" s="222">
        <v>57</v>
      </c>
      <c r="G10" s="196"/>
      <c r="H10" s="205"/>
      <c r="I10" s="198"/>
      <c r="J10" s="194"/>
      <c r="K10" s="195"/>
      <c r="L10" s="188"/>
      <c r="M10" s="188"/>
    </row>
    <row r="11" spans="1:13" ht="14.25" thickBot="1">
      <c r="A11" s="190" t="s">
        <v>912</v>
      </c>
      <c r="B11" s="205"/>
      <c r="C11" s="198"/>
      <c r="D11" s="208"/>
      <c r="E11" s="223">
        <v>58</v>
      </c>
      <c r="F11" s="224">
        <v>44</v>
      </c>
      <c r="G11" s="210"/>
      <c r="H11" s="205"/>
      <c r="I11" s="211"/>
      <c r="J11" s="194" t="s">
        <v>47</v>
      </c>
      <c r="K11" s="195"/>
      <c r="L11" s="188"/>
      <c r="M11" s="188"/>
    </row>
    <row r="12" spans="1:13" ht="14.25" thickBot="1">
      <c r="A12" s="190"/>
      <c r="B12" s="225"/>
      <c r="C12" s="223">
        <v>67</v>
      </c>
      <c r="D12" s="209"/>
      <c r="E12" s="226"/>
      <c r="F12" s="227"/>
      <c r="G12" s="198"/>
      <c r="H12" s="199">
        <v>54</v>
      </c>
      <c r="I12" s="196"/>
      <c r="J12" s="194"/>
      <c r="K12" s="195"/>
      <c r="L12" s="188"/>
      <c r="M12" s="188"/>
    </row>
    <row r="13" spans="1:13" ht="14.25" thickBot="1">
      <c r="A13" s="190" t="s">
        <v>160</v>
      </c>
      <c r="B13" s="228"/>
      <c r="C13" s="229">
        <v>71</v>
      </c>
      <c r="D13" s="209"/>
      <c r="E13" s="205"/>
      <c r="F13" s="209"/>
      <c r="G13" s="209"/>
      <c r="H13" s="209">
        <v>49</v>
      </c>
      <c r="I13" s="206"/>
      <c r="J13" s="194" t="s">
        <v>139</v>
      </c>
      <c r="K13" s="195"/>
      <c r="L13" s="188"/>
      <c r="M13" s="188"/>
    </row>
    <row r="14" spans="1:13" ht="14.25" thickBot="1">
      <c r="A14" s="190"/>
      <c r="B14" s="220"/>
      <c r="C14" s="208"/>
      <c r="D14" s="230">
        <v>52</v>
      </c>
      <c r="E14" s="205"/>
      <c r="F14" s="209"/>
      <c r="G14" s="209">
        <v>36</v>
      </c>
      <c r="H14" s="210"/>
      <c r="I14" s="207"/>
      <c r="J14" s="194"/>
      <c r="K14" s="195"/>
      <c r="L14" s="188"/>
      <c r="M14" s="188"/>
    </row>
    <row r="15" spans="1:13" ht="14.25" thickBot="1">
      <c r="A15" s="190" t="s">
        <v>55</v>
      </c>
      <c r="B15" s="205"/>
      <c r="C15" s="196"/>
      <c r="D15" s="218">
        <v>55</v>
      </c>
      <c r="E15" s="198"/>
      <c r="F15" s="198"/>
      <c r="G15" s="231">
        <v>98</v>
      </c>
      <c r="H15" s="196"/>
      <c r="I15" s="198"/>
      <c r="J15" s="194" t="s">
        <v>147</v>
      </c>
      <c r="K15" s="195"/>
      <c r="L15" s="188"/>
      <c r="M15" s="188"/>
    </row>
    <row r="16" spans="1:13" ht="14.25" thickBot="1">
      <c r="A16" s="190"/>
      <c r="B16" s="225"/>
      <c r="C16" s="223">
        <v>53</v>
      </c>
      <c r="D16" s="203"/>
      <c r="E16" s="198"/>
      <c r="F16" s="198"/>
      <c r="G16" s="204"/>
      <c r="H16" s="209">
        <v>71</v>
      </c>
      <c r="I16" s="232"/>
      <c r="J16" s="194"/>
      <c r="K16" s="195"/>
      <c r="L16" s="188"/>
      <c r="M16" s="188"/>
    </row>
    <row r="17" spans="1:13" ht="14.25" thickBot="1">
      <c r="A17" s="190" t="s">
        <v>913</v>
      </c>
      <c r="B17" s="228"/>
      <c r="C17" s="218">
        <v>78</v>
      </c>
      <c r="D17" s="198"/>
      <c r="E17" s="198"/>
      <c r="F17" s="198"/>
      <c r="G17" s="198"/>
      <c r="H17" s="231">
        <v>79</v>
      </c>
      <c r="I17" s="196"/>
      <c r="J17" s="194" t="s">
        <v>140</v>
      </c>
      <c r="K17" s="195"/>
      <c r="L17" s="188"/>
      <c r="M17" s="188"/>
    </row>
    <row r="18" spans="1:13" ht="13.5">
      <c r="A18" s="190"/>
      <c r="B18" s="233"/>
      <c r="C18" s="188"/>
      <c r="D18" s="188"/>
      <c r="E18" s="188"/>
      <c r="F18" s="188"/>
      <c r="G18" s="188"/>
      <c r="H18" s="188"/>
      <c r="I18" s="233"/>
      <c r="J18" s="194"/>
      <c r="K18" s="195"/>
      <c r="L18" s="188"/>
      <c r="M18" s="188"/>
    </row>
    <row r="19" spans="1:13" ht="13.5">
      <c r="A19" s="188"/>
      <c r="B19" s="188"/>
      <c r="C19" s="188"/>
      <c r="D19" s="188"/>
      <c r="E19" s="188"/>
      <c r="F19" s="188"/>
      <c r="G19" s="188"/>
      <c r="H19" s="188"/>
      <c r="I19" s="195"/>
      <c r="J19" s="234"/>
      <c r="K19" s="205"/>
      <c r="L19" s="188"/>
      <c r="M19" s="188"/>
    </row>
    <row r="20" spans="1:13" ht="13.5">
      <c r="A20" s="188" t="s">
        <v>914</v>
      </c>
      <c r="B20" s="188"/>
      <c r="C20" s="188"/>
      <c r="D20" s="188"/>
      <c r="E20" s="188"/>
      <c r="F20" s="188"/>
      <c r="G20" s="188"/>
      <c r="H20" s="188"/>
      <c r="I20" s="188"/>
      <c r="J20" s="235"/>
      <c r="K20" s="188"/>
      <c r="L20" s="188"/>
      <c r="M20" s="188"/>
    </row>
    <row r="21" spans="1:13" ht="14.25" thickBot="1">
      <c r="A21" s="236" t="s">
        <v>140</v>
      </c>
      <c r="B21" s="211"/>
      <c r="C21" s="237"/>
      <c r="D21" s="205"/>
      <c r="E21" s="198"/>
      <c r="F21" s="198"/>
      <c r="G21" s="205"/>
      <c r="H21" s="238"/>
      <c r="I21" s="211"/>
      <c r="J21" s="212" t="s">
        <v>59</v>
      </c>
      <c r="K21" s="228"/>
      <c r="L21" s="188" t="s">
        <v>915</v>
      </c>
      <c r="M21" s="188"/>
    </row>
    <row r="22" spans="1:13" ht="14.25" thickBot="1">
      <c r="A22" s="236"/>
      <c r="B22" s="239"/>
      <c r="C22" s="196"/>
      <c r="D22" s="197">
        <v>106</v>
      </c>
      <c r="E22" s="240">
        <v>64</v>
      </c>
      <c r="F22" s="202">
        <v>56</v>
      </c>
      <c r="G22" s="241">
        <v>62</v>
      </c>
      <c r="H22" s="228"/>
      <c r="I22" s="239"/>
      <c r="J22" s="212"/>
      <c r="K22" s="188"/>
      <c r="L22" s="188"/>
      <c r="M22" s="188"/>
    </row>
    <row r="23" spans="1:13" ht="14.25" thickBot="1">
      <c r="A23" s="242" t="s">
        <v>139</v>
      </c>
      <c r="B23" s="243"/>
      <c r="C23" s="201"/>
      <c r="D23" s="202">
        <v>20</v>
      </c>
      <c r="E23" s="219"/>
      <c r="F23" s="209"/>
      <c r="G23" s="209">
        <v>52</v>
      </c>
      <c r="H23" s="244"/>
      <c r="I23" s="243"/>
      <c r="J23" s="212" t="s">
        <v>58</v>
      </c>
      <c r="K23" s="188"/>
      <c r="L23" s="188" t="s">
        <v>904</v>
      </c>
      <c r="M23" s="188" t="s">
        <v>911</v>
      </c>
    </row>
    <row r="24" spans="1:13" ht="14.25" thickBot="1">
      <c r="A24" s="242"/>
      <c r="B24" s="228"/>
      <c r="C24" s="198"/>
      <c r="D24" s="228"/>
      <c r="E24" s="245">
        <v>20</v>
      </c>
      <c r="F24" s="246">
        <v>54</v>
      </c>
      <c r="G24" s="226"/>
      <c r="H24" s="202"/>
      <c r="I24" s="205"/>
      <c r="J24" s="212"/>
      <c r="K24" s="188"/>
      <c r="L24" s="188" t="s">
        <v>907</v>
      </c>
      <c r="M24" s="188" t="s">
        <v>916</v>
      </c>
    </row>
    <row r="25" spans="1:13" ht="14.25" thickBot="1">
      <c r="A25" s="247" t="s">
        <v>160</v>
      </c>
      <c r="B25" s="248"/>
      <c r="C25" s="248"/>
      <c r="D25" s="246"/>
      <c r="E25" s="249">
        <v>0</v>
      </c>
      <c r="F25" s="250">
        <v>63</v>
      </c>
      <c r="G25" s="239"/>
      <c r="H25" s="251"/>
      <c r="I25" s="248"/>
      <c r="J25" s="212" t="s">
        <v>147</v>
      </c>
      <c r="K25" s="188"/>
      <c r="L25" s="188" t="s">
        <v>909</v>
      </c>
      <c r="M25" s="188" t="s">
        <v>917</v>
      </c>
    </row>
    <row r="26" spans="1:13" ht="14.25" thickBot="1">
      <c r="A26" s="252"/>
      <c r="B26" s="228" t="s">
        <v>918</v>
      </c>
      <c r="C26" s="213"/>
      <c r="D26" s="253"/>
      <c r="E26" s="226"/>
      <c r="F26" s="254"/>
      <c r="G26" s="209">
        <v>6</v>
      </c>
      <c r="H26" s="255"/>
      <c r="I26" s="239"/>
      <c r="J26" s="212"/>
      <c r="K26" s="188"/>
      <c r="L26" s="188"/>
      <c r="M26" s="188"/>
    </row>
    <row r="27" spans="1:13" ht="14.25" thickBot="1">
      <c r="A27" s="256" t="s">
        <v>53</v>
      </c>
      <c r="B27" s="257" t="s">
        <v>919</v>
      </c>
      <c r="C27" s="201"/>
      <c r="D27" s="258"/>
      <c r="E27" s="198"/>
      <c r="F27" s="205"/>
      <c r="G27" s="259">
        <v>151</v>
      </c>
      <c r="H27" s="239"/>
      <c r="I27" s="239"/>
      <c r="J27" s="212" t="s">
        <v>76</v>
      </c>
      <c r="K27" s="188"/>
      <c r="L27" s="188" t="s">
        <v>920</v>
      </c>
      <c r="M27" s="188"/>
    </row>
    <row r="28" spans="1:13" ht="13.5">
      <c r="A28" s="256"/>
      <c r="B28" s="228"/>
      <c r="C28" s="198"/>
      <c r="D28" s="198"/>
      <c r="E28" s="198"/>
      <c r="F28" s="198"/>
      <c r="G28" s="228"/>
      <c r="H28" s="220"/>
      <c r="I28" s="260"/>
      <c r="J28" s="212"/>
      <c r="K28" s="205"/>
      <c r="L28" s="188" t="s">
        <v>921</v>
      </c>
      <c r="M28" s="188"/>
    </row>
    <row r="29" spans="1:13" ht="13.5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</row>
    <row r="30" spans="1:13" ht="13.5">
      <c r="A30" s="262" t="s">
        <v>922</v>
      </c>
      <c r="B30" s="188"/>
      <c r="C30" s="195" t="s">
        <v>923</v>
      </c>
      <c r="D30" s="188"/>
      <c r="E30" s="234" t="s">
        <v>924</v>
      </c>
      <c r="F30" s="195"/>
      <c r="G30" s="188"/>
      <c r="H30" s="188"/>
      <c r="I30" s="188"/>
      <c r="J30" s="188"/>
      <c r="K30" s="188"/>
      <c r="L30" s="188"/>
      <c r="M30" s="188"/>
    </row>
    <row r="31" spans="1:13" ht="13.5">
      <c r="A31" s="263" t="s">
        <v>925</v>
      </c>
      <c r="B31" s="188"/>
      <c r="C31" s="195" t="s">
        <v>926</v>
      </c>
      <c r="D31" s="188"/>
      <c r="E31" s="202" t="s">
        <v>926</v>
      </c>
      <c r="F31" s="195"/>
      <c r="G31" s="188"/>
      <c r="H31" s="188"/>
      <c r="I31" s="188"/>
      <c r="J31" s="188"/>
      <c r="K31" s="188"/>
      <c r="L31" s="188"/>
      <c r="M31" s="188"/>
    </row>
    <row r="32" spans="1:13" ht="13.5">
      <c r="A32" s="264" t="s">
        <v>927</v>
      </c>
      <c r="B32" s="188"/>
      <c r="C32" s="195" t="s">
        <v>928</v>
      </c>
      <c r="D32" s="188"/>
      <c r="E32" s="265" t="s">
        <v>929</v>
      </c>
      <c r="F32" s="195"/>
      <c r="G32" s="188"/>
      <c r="H32" s="188"/>
      <c r="I32" s="188"/>
      <c r="J32" s="188"/>
      <c r="K32" s="188"/>
      <c r="L32" s="188"/>
      <c r="M32" s="188"/>
    </row>
    <row r="33" spans="1:13" ht="13.5">
      <c r="A33" s="264" t="s">
        <v>930</v>
      </c>
      <c r="B33" s="188"/>
      <c r="C33" s="195" t="s">
        <v>931</v>
      </c>
      <c r="D33" s="188"/>
      <c r="E33" s="266" t="s">
        <v>932</v>
      </c>
      <c r="F33" s="195"/>
      <c r="G33" s="261"/>
      <c r="H33" s="261"/>
      <c r="I33" s="261"/>
      <c r="J33" s="261"/>
      <c r="K33" s="261"/>
      <c r="L33" s="261"/>
      <c r="M33" s="261"/>
    </row>
    <row r="34" spans="1:13" ht="13.5">
      <c r="A34" s="264" t="s">
        <v>933</v>
      </c>
      <c r="B34" s="188"/>
      <c r="C34" s="195" t="s">
        <v>934</v>
      </c>
      <c r="D34" s="188"/>
      <c r="E34" s="266" t="s">
        <v>935</v>
      </c>
      <c r="F34" s="195"/>
      <c r="G34" s="261"/>
      <c r="H34" s="261"/>
      <c r="I34" s="261"/>
      <c r="J34" s="261"/>
      <c r="K34" s="261"/>
      <c r="L34" s="261"/>
      <c r="M34" s="261"/>
    </row>
    <row r="35" spans="1:13" ht="13.5">
      <c r="A35" s="267" t="s">
        <v>936</v>
      </c>
      <c r="B35" s="188"/>
      <c r="C35" s="188"/>
      <c r="D35" s="188"/>
      <c r="E35" s="188"/>
      <c r="F35" s="188"/>
      <c r="G35" s="261"/>
      <c r="H35" s="261"/>
      <c r="I35" s="261"/>
      <c r="J35" s="261"/>
      <c r="K35" s="261"/>
      <c r="L35" s="261"/>
      <c r="M35" s="261"/>
    </row>
    <row r="36" spans="1:13" ht="13.5">
      <c r="A36" s="267"/>
      <c r="B36" s="188"/>
      <c r="C36" s="188"/>
      <c r="D36" s="188"/>
      <c r="E36" s="188"/>
      <c r="F36" s="188"/>
      <c r="G36" s="261"/>
      <c r="H36" s="261"/>
      <c r="I36" s="261"/>
      <c r="J36" s="261"/>
      <c r="K36" s="261"/>
      <c r="L36" s="261"/>
      <c r="M36" s="261"/>
    </row>
    <row r="37" spans="1:13" ht="13.5">
      <c r="A37" s="264" t="s">
        <v>937</v>
      </c>
      <c r="B37" s="188"/>
      <c r="C37" s="188"/>
      <c r="D37" s="188"/>
      <c r="E37" s="188"/>
      <c r="F37" s="188"/>
      <c r="G37" s="261"/>
      <c r="H37" s="261"/>
      <c r="I37" s="261"/>
      <c r="J37" s="261"/>
      <c r="K37" s="261"/>
      <c r="L37" s="261"/>
      <c r="M37" s="261"/>
    </row>
    <row r="38" spans="1:13" ht="13.5">
      <c r="A38" s="264" t="s">
        <v>938</v>
      </c>
      <c r="B38" s="188"/>
      <c r="C38" s="188"/>
      <c r="D38" s="188"/>
      <c r="E38" s="188"/>
      <c r="F38" s="188"/>
      <c r="G38" s="261"/>
      <c r="H38" s="261"/>
      <c r="I38" s="261"/>
      <c r="J38" s="261"/>
      <c r="K38" s="261"/>
      <c r="L38" s="261"/>
      <c r="M38" s="261"/>
    </row>
    <row r="39" spans="1:13" ht="13.5">
      <c r="A39" s="264" t="s">
        <v>939</v>
      </c>
      <c r="B39" s="188"/>
      <c r="C39" s="188"/>
      <c r="D39" s="188"/>
      <c r="E39" s="188"/>
      <c r="F39" s="188"/>
      <c r="G39" s="261"/>
      <c r="H39" s="261"/>
      <c r="I39" s="261"/>
      <c r="J39" s="261"/>
      <c r="K39" s="261"/>
      <c r="L39" s="261"/>
      <c r="M39" s="261"/>
    </row>
    <row r="40" spans="1:13" ht="13.5">
      <c r="A40" s="264" t="s">
        <v>940</v>
      </c>
      <c r="B40" s="188"/>
      <c r="C40" s="188"/>
      <c r="D40" s="188"/>
      <c r="E40" s="188"/>
      <c r="F40" s="188"/>
      <c r="G40" s="261"/>
      <c r="H40" s="261"/>
      <c r="I40" s="261"/>
      <c r="J40" s="261"/>
      <c r="K40" s="261"/>
      <c r="L40" s="261"/>
      <c r="M40" s="261"/>
    </row>
    <row r="41" spans="1:13" ht="13.5">
      <c r="A41" s="267" t="s">
        <v>941</v>
      </c>
      <c r="B41" s="188"/>
      <c r="C41" s="188"/>
      <c r="D41" s="188"/>
      <c r="E41" s="188"/>
      <c r="F41" s="188"/>
      <c r="G41" s="261"/>
      <c r="H41" s="261"/>
      <c r="I41" s="261"/>
      <c r="J41" s="261"/>
      <c r="K41" s="261"/>
      <c r="L41" s="261"/>
      <c r="M41" s="261"/>
    </row>
  </sheetData>
  <mergeCells count="38">
    <mergeCell ref="A25:A26"/>
    <mergeCell ref="J25:J26"/>
    <mergeCell ref="C26:C27"/>
    <mergeCell ref="A27:A28"/>
    <mergeCell ref="J27:J28"/>
    <mergeCell ref="A21:A22"/>
    <mergeCell ref="J21:J22"/>
    <mergeCell ref="C22:C23"/>
    <mergeCell ref="A23:A24"/>
    <mergeCell ref="J23:J24"/>
    <mergeCell ref="J13:J14"/>
    <mergeCell ref="C14:C15"/>
    <mergeCell ref="H14:H15"/>
    <mergeCell ref="A15:A16"/>
    <mergeCell ref="J15:J16"/>
    <mergeCell ref="I16:I17"/>
    <mergeCell ref="A17:A18"/>
    <mergeCell ref="J17:J18"/>
    <mergeCell ref="B8:B9"/>
    <mergeCell ref="I8:I9"/>
    <mergeCell ref="A9:A10"/>
    <mergeCell ref="J9:J10"/>
    <mergeCell ref="D10:D11"/>
    <mergeCell ref="G10:G11"/>
    <mergeCell ref="A11:A12"/>
    <mergeCell ref="J11:J12"/>
    <mergeCell ref="I12:I13"/>
    <mergeCell ref="A13:A14"/>
    <mergeCell ref="A3:A4"/>
    <mergeCell ref="J3:J4"/>
    <mergeCell ref="B4:B5"/>
    <mergeCell ref="I4:I5"/>
    <mergeCell ref="A5:A6"/>
    <mergeCell ref="J5:J6"/>
    <mergeCell ref="C6:C7"/>
    <mergeCell ref="H6:H7"/>
    <mergeCell ref="A7:A8"/>
    <mergeCell ref="J7:J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8" sqref="H3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Ryoto</dc:creator>
  <cp:keywords/>
  <dc:description/>
  <cp:lastModifiedBy>ｍura1</cp:lastModifiedBy>
  <cp:lastPrinted>2013-05-24T09:10:28Z</cp:lastPrinted>
  <dcterms:created xsi:type="dcterms:W3CDTF">2012-10-16T03:38:15Z</dcterms:created>
  <dcterms:modified xsi:type="dcterms:W3CDTF">2013-09-12T06:23:48Z</dcterms:modified>
  <cp:category/>
  <cp:version/>
  <cp:contentType/>
  <cp:contentStatus/>
</cp:coreProperties>
</file>