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600" windowWidth="15345" windowHeight="10095" activeTab="6"/>
  </bookViews>
  <sheets>
    <sheet name="2012春" sheetId="1" r:id="rId1"/>
    <sheet name="Ⅰ部・入替（春）" sheetId="2" r:id="rId2"/>
    <sheet name="Ⅱ部(春）" sheetId="3" r:id="rId3"/>
    <sheet name="リーグ戦（春）" sheetId="4" r:id="rId4"/>
    <sheet name="新人戦" sheetId="5" r:id="rId5"/>
    <sheet name="2012秋" sheetId="6" r:id="rId6"/>
    <sheet name="Ⅰ部・入替（秋）" sheetId="7" r:id="rId7"/>
    <sheet name="Ⅱ部（秋）" sheetId="8" r:id="rId8"/>
    <sheet name="リーグ戦（秋）" sheetId="9" r:id="rId9"/>
  </sheets>
  <definedNames>
    <definedName name="_xlnm.Print_Area" localSheetId="0">'2012春'!$A$1:$N$89</definedName>
  </definedNames>
  <calcPr fullCalcOnLoad="1"/>
</workbook>
</file>

<file path=xl/sharedStrings.xml><?xml version="1.0" encoding="utf-8"?>
<sst xmlns="http://schemas.openxmlformats.org/spreadsheetml/2006/main" count="3976" uniqueCount="1542">
  <si>
    <t>2012年度広島県学生バスケットボール交流戦春季リーグ戦</t>
  </si>
  <si>
    <t>2012/07/29現在</t>
  </si>
  <si>
    <t>期日</t>
  </si>
  <si>
    <t>時間</t>
  </si>
  <si>
    <t>Aコート</t>
  </si>
  <si>
    <t>Bコート</t>
  </si>
  <si>
    <t>当番校</t>
  </si>
  <si>
    <t>代表者会議</t>
  </si>
  <si>
    <t>Ⅰ</t>
  </si>
  <si>
    <t>女Ⅰ</t>
  </si>
  <si>
    <t>文教79－57経大</t>
  </si>
  <si>
    <t>11：00～</t>
  </si>
  <si>
    <t>10:00～</t>
  </si>
  <si>
    <t>奈須　手島</t>
  </si>
  <si>
    <t>（土）</t>
  </si>
  <si>
    <t>Ⅲ</t>
  </si>
  <si>
    <t>男Ⅱ</t>
  </si>
  <si>
    <t>呉高専71－42市立国</t>
  </si>
  <si>
    <t>女Ⅱ</t>
  </si>
  <si>
    <t>市立国84－37尾道経</t>
  </si>
  <si>
    <t>呉高専</t>
  </si>
  <si>
    <t>（日）</t>
  </si>
  <si>
    <t>Ⅱ</t>
  </si>
  <si>
    <t>修道経79－52海保</t>
  </si>
  <si>
    <t>男Ⅰ</t>
  </si>
  <si>
    <t>広大84－73文化</t>
  </si>
  <si>
    <t>国学</t>
  </si>
  <si>
    <t>13:00～</t>
  </si>
  <si>
    <t>広末　中村</t>
  </si>
  <si>
    <t>渡辺　中島</t>
  </si>
  <si>
    <t>市立女</t>
  </si>
  <si>
    <t>11:30～</t>
  </si>
  <si>
    <t>吉川　河野</t>
  </si>
  <si>
    <t>太田　佐藤</t>
  </si>
  <si>
    <t>修道経</t>
  </si>
  <si>
    <t>Ⅳ</t>
  </si>
  <si>
    <t>学教46－57県三原</t>
  </si>
  <si>
    <t>県立71－86尾道経</t>
  </si>
  <si>
    <t>女学院39－59安田</t>
  </si>
  <si>
    <t>福平女</t>
  </si>
  <si>
    <t>15:00～</t>
  </si>
  <si>
    <t>田代　渡辺</t>
  </si>
  <si>
    <t>佐久間　中村</t>
  </si>
  <si>
    <t>岩田　渡辺</t>
  </si>
  <si>
    <t>修道経92－54尾道経</t>
  </si>
  <si>
    <t>学教B78－59県広島</t>
  </si>
  <si>
    <t>県リ女</t>
  </si>
  <si>
    <t>福平74－57県立</t>
  </si>
  <si>
    <t>奈須　中島</t>
  </si>
  <si>
    <t>14:30～</t>
  </si>
  <si>
    <t>太田　中島</t>
  </si>
  <si>
    <t>学教104－22尾道経</t>
  </si>
  <si>
    <t>修道110－63修道法</t>
  </si>
  <si>
    <t>県立85－78国際保</t>
  </si>
  <si>
    <t>国学108－77国際呉</t>
  </si>
  <si>
    <t>広末　水野</t>
  </si>
  <si>
    <t>藤田　中村</t>
  </si>
  <si>
    <t>学教B</t>
  </si>
  <si>
    <t>田代　保井</t>
  </si>
  <si>
    <t>藤墳　渡辺</t>
  </si>
  <si>
    <t>福平59－61学教B</t>
  </si>
  <si>
    <t>広大104－28経大</t>
  </si>
  <si>
    <t>修道法</t>
  </si>
  <si>
    <t>修道経92－63県立</t>
  </si>
  <si>
    <t>安田87－72経大</t>
  </si>
  <si>
    <t>田代　中島</t>
  </si>
  <si>
    <t>佐々木　渡辺</t>
  </si>
  <si>
    <t>佐藤　中村</t>
  </si>
  <si>
    <t>太田　安原</t>
  </si>
  <si>
    <t>県立男</t>
  </si>
  <si>
    <t>県リ男</t>
  </si>
  <si>
    <t>文化68－63工大</t>
  </si>
  <si>
    <t>経大92－77近大工</t>
  </si>
  <si>
    <t>Ⅴ</t>
  </si>
  <si>
    <t>呉高専105－40海保</t>
  </si>
  <si>
    <t>医学女</t>
  </si>
  <si>
    <t>佐藤　藤田</t>
  </si>
  <si>
    <t>岩田　奈須</t>
  </si>
  <si>
    <t>16:00～</t>
  </si>
  <si>
    <t>藤墳　中原</t>
  </si>
  <si>
    <t>福山経86－33市立国</t>
  </si>
  <si>
    <t>Ⅵ</t>
  </si>
  <si>
    <t>工大84－48県広島</t>
  </si>
  <si>
    <t>文化131－54医学</t>
  </si>
  <si>
    <t>渡辺　松尾</t>
  </si>
  <si>
    <t>17:30～</t>
  </si>
  <si>
    <t>安原　岩田</t>
  </si>
  <si>
    <t>渡辺　中村</t>
  </si>
  <si>
    <t>県三原73－61県立</t>
  </si>
  <si>
    <t>医学76－70文化</t>
  </si>
  <si>
    <t>呉高専83－66尾道経</t>
  </si>
  <si>
    <t>医学88－44近大工</t>
  </si>
  <si>
    <t>樋口　水野</t>
  </si>
  <si>
    <t>岩田　田代</t>
  </si>
  <si>
    <t>医学男</t>
  </si>
  <si>
    <t>渡辺　中原</t>
  </si>
  <si>
    <t>太田　中水</t>
  </si>
  <si>
    <t>工大111－77法経済</t>
  </si>
  <si>
    <t>文化126－41福平</t>
  </si>
  <si>
    <t>文化女</t>
  </si>
  <si>
    <t>県広島104－55尾道経</t>
  </si>
  <si>
    <t>文化95－56安田</t>
  </si>
  <si>
    <t>広末　渡辺</t>
  </si>
  <si>
    <t>佐藤　望月</t>
  </si>
  <si>
    <t>岩田　保井</t>
  </si>
  <si>
    <t>田代　中村</t>
  </si>
  <si>
    <t>安田</t>
  </si>
  <si>
    <t>経大102－52修道法</t>
  </si>
  <si>
    <t>工大67－47福平</t>
  </si>
  <si>
    <t>経大72－78学教A</t>
  </si>
  <si>
    <t>文化男</t>
  </si>
  <si>
    <t>佐々木　中島</t>
  </si>
  <si>
    <t>太田　渡辺</t>
  </si>
  <si>
    <t>県立77－69呉高専</t>
  </si>
  <si>
    <t>文化113－40経大</t>
  </si>
  <si>
    <t>女学院68－66経大</t>
  </si>
  <si>
    <t>文化110－69国際呉</t>
  </si>
  <si>
    <t>広末　佐久間</t>
  </si>
  <si>
    <t>小原　熊本</t>
  </si>
  <si>
    <t>県広島72－31市立国</t>
  </si>
  <si>
    <t>広大110－52安田</t>
  </si>
  <si>
    <t>県立57－48市立国</t>
  </si>
  <si>
    <t>岩田　重田</t>
  </si>
  <si>
    <t>奈須　渡辺</t>
  </si>
  <si>
    <t>海保</t>
  </si>
  <si>
    <t>尾道経87－48海保</t>
  </si>
  <si>
    <t>学教A92－91国際呉</t>
  </si>
  <si>
    <t>広大女</t>
  </si>
  <si>
    <t>県立73－97福山経</t>
  </si>
  <si>
    <t>佐久間　中島</t>
  </si>
  <si>
    <t>文教78－61女学院</t>
  </si>
  <si>
    <t>県立83－47尾道経</t>
  </si>
  <si>
    <t>修道126－70学教A</t>
  </si>
  <si>
    <t>真谷　奈須</t>
  </si>
  <si>
    <t>中島　水野</t>
  </si>
  <si>
    <t>山住　太田</t>
  </si>
  <si>
    <t>広大99－60修道法</t>
  </si>
  <si>
    <t>国学78－73工大</t>
  </si>
  <si>
    <t>市立国91－73海保</t>
  </si>
  <si>
    <t>文化95－67修道法</t>
  </si>
  <si>
    <t>学教Ａ</t>
  </si>
  <si>
    <t>藤井　渡辺</t>
  </si>
  <si>
    <t>藤田　中山</t>
  </si>
  <si>
    <t>佐久間　中原</t>
  </si>
  <si>
    <t>佐々木　中原</t>
  </si>
  <si>
    <t>工大男</t>
  </si>
  <si>
    <t>県立91－49市立国</t>
  </si>
  <si>
    <t>国際呉76－104近大工</t>
  </si>
  <si>
    <t>国際保81－90法経済</t>
  </si>
  <si>
    <t>文教78－60安田</t>
  </si>
  <si>
    <t>佐々木　中村</t>
  </si>
  <si>
    <t>田代　手島</t>
  </si>
  <si>
    <t>市立国男</t>
  </si>
  <si>
    <t>山住　藤墳</t>
  </si>
  <si>
    <t>学教63－62県立</t>
  </si>
  <si>
    <t>広大99－42医学</t>
  </si>
  <si>
    <t>歯学</t>
  </si>
  <si>
    <t>経大79－73工大</t>
  </si>
  <si>
    <t>国学96－66医学</t>
  </si>
  <si>
    <t>渡辺　富永</t>
  </si>
  <si>
    <t>藤田　渡辺</t>
  </si>
  <si>
    <t>藤田　吉川</t>
  </si>
  <si>
    <t>中島　渡辺</t>
  </si>
  <si>
    <t>福平71－58歯学</t>
  </si>
  <si>
    <t>修道88－54文化</t>
  </si>
  <si>
    <t>福平79－71県広島</t>
  </si>
  <si>
    <t>修道104－65工大</t>
  </si>
  <si>
    <t>佐々木　手島</t>
  </si>
  <si>
    <t>田代　奈須</t>
  </si>
  <si>
    <t>吉川　保井</t>
  </si>
  <si>
    <t>手島　渡辺</t>
  </si>
  <si>
    <t>学教Ｂ</t>
  </si>
  <si>
    <t>学教B98－90法経済</t>
  </si>
  <si>
    <t>福平46－62女学院</t>
  </si>
  <si>
    <t>学教B100－74国際保</t>
  </si>
  <si>
    <t>修道</t>
  </si>
  <si>
    <t>高梨　手島</t>
  </si>
  <si>
    <t>13:30～</t>
  </si>
  <si>
    <t>岩田　中島</t>
  </si>
  <si>
    <t>県広島51－62県三原</t>
  </si>
  <si>
    <t>学教A67－75近大工</t>
  </si>
  <si>
    <t>法経済</t>
  </si>
  <si>
    <t>県広島104－54国際保</t>
  </si>
  <si>
    <t>国学99－78学教A</t>
  </si>
  <si>
    <t>重田　樋口</t>
  </si>
  <si>
    <t>佐々木　重田</t>
  </si>
  <si>
    <t>文教</t>
  </si>
  <si>
    <t>文化86－71文教</t>
  </si>
  <si>
    <t>福山経147－51呉高専</t>
  </si>
  <si>
    <t>広大83－69文教</t>
  </si>
  <si>
    <t>岩田　手島</t>
  </si>
  <si>
    <t>中村　石岡</t>
  </si>
  <si>
    <t>太田　中原</t>
  </si>
  <si>
    <t>広大男</t>
  </si>
  <si>
    <t>広大87－38県立</t>
  </si>
  <si>
    <t>文教60－57医学</t>
  </si>
  <si>
    <t>国際呉65－86工大</t>
  </si>
  <si>
    <t>広大110－71医学</t>
  </si>
  <si>
    <t>国際呉</t>
  </si>
  <si>
    <t>佐藤　渡辺</t>
  </si>
  <si>
    <t>太田　佐々木</t>
  </si>
  <si>
    <t>手島　中村</t>
  </si>
  <si>
    <t>安原　渡辺</t>
  </si>
  <si>
    <t>福山経104－77尾道経</t>
  </si>
  <si>
    <t>国際呉79－87修道法</t>
  </si>
  <si>
    <t>修道88－65経大</t>
  </si>
  <si>
    <t>佐久間　樋口</t>
  </si>
  <si>
    <t>田代　安原</t>
  </si>
  <si>
    <t>尾道経男</t>
  </si>
  <si>
    <t>学教99－33市立国</t>
  </si>
  <si>
    <t>福平69－61経大</t>
  </si>
  <si>
    <t>県広島男</t>
  </si>
  <si>
    <t>広大65－37福平</t>
  </si>
  <si>
    <t>佐々木　佐藤</t>
  </si>
  <si>
    <t>中村　手島</t>
  </si>
  <si>
    <t>国際保80－82県広島</t>
  </si>
  <si>
    <t>国学91－85文化</t>
  </si>
  <si>
    <t>工大56－46学教B</t>
  </si>
  <si>
    <t>文化113－82近大工</t>
  </si>
  <si>
    <t>広末　樋口</t>
  </si>
  <si>
    <t>佐々木　佐久間</t>
  </si>
  <si>
    <t>歯学80－89法経済</t>
  </si>
  <si>
    <t>女学院65－58県立</t>
  </si>
  <si>
    <t>国学75－70経大</t>
  </si>
  <si>
    <t>県立女</t>
  </si>
  <si>
    <t>津田　石岡</t>
  </si>
  <si>
    <t>修道経93－50市立国</t>
  </si>
  <si>
    <t>広大76－53学教A</t>
  </si>
  <si>
    <t>修道90－104広大</t>
  </si>
  <si>
    <t>安原　杉原</t>
  </si>
  <si>
    <t>恩地　山住</t>
  </si>
  <si>
    <t>県三原99－28尾道経</t>
  </si>
  <si>
    <t>文化105－72女学院</t>
  </si>
  <si>
    <t>女学院</t>
  </si>
  <si>
    <t>安田86－62県立</t>
  </si>
  <si>
    <t>経大70－59医学</t>
  </si>
  <si>
    <t>吉川　石岡</t>
  </si>
  <si>
    <t>太田　津田</t>
  </si>
  <si>
    <t>広末　中原</t>
  </si>
  <si>
    <t>福平88－70国際保</t>
  </si>
  <si>
    <t>修道112－90医学</t>
  </si>
  <si>
    <t>（月）</t>
  </si>
  <si>
    <t>文教70－48福平</t>
  </si>
  <si>
    <t>経大84－62医学</t>
  </si>
  <si>
    <t>渡辺　杉原</t>
  </si>
  <si>
    <t>藤墳　奈須</t>
  </si>
  <si>
    <t>奈須　保井</t>
  </si>
  <si>
    <t>学教女</t>
  </si>
  <si>
    <t>県広島65－67歯学</t>
  </si>
  <si>
    <t>県広島62－51学教</t>
  </si>
  <si>
    <t>学教85－53国際保</t>
  </si>
  <si>
    <t>経大女</t>
  </si>
  <si>
    <t>佐久間　渡辺</t>
  </si>
  <si>
    <t>福山経105－44海保</t>
  </si>
  <si>
    <t>医学94－58国際呉</t>
  </si>
  <si>
    <t>中村　中村</t>
  </si>
  <si>
    <t>太田　植田</t>
  </si>
  <si>
    <t>学教B111－51歯学</t>
  </si>
  <si>
    <t>県三原91－31市立国</t>
  </si>
  <si>
    <t>県広島91－63県立</t>
  </si>
  <si>
    <t>北川　渡辺</t>
  </si>
  <si>
    <t>渡辺　水野</t>
  </si>
  <si>
    <t>県立64－74海保</t>
  </si>
  <si>
    <t>学教A82－61修道法</t>
  </si>
  <si>
    <t>県三原女</t>
  </si>
  <si>
    <t>国学69－107広大</t>
  </si>
  <si>
    <t>経大67－77文化</t>
  </si>
  <si>
    <t>古川　水野</t>
  </si>
  <si>
    <t>福山経</t>
  </si>
  <si>
    <t>修道経79－71福山経</t>
  </si>
  <si>
    <t>安田84－54医学</t>
  </si>
  <si>
    <t>プレーオフ</t>
  </si>
  <si>
    <t>松雪　中村</t>
  </si>
  <si>
    <t>太田　北川</t>
  </si>
  <si>
    <t>修道経56－73学教Ｂ</t>
  </si>
  <si>
    <t>工大78－72福山</t>
  </si>
  <si>
    <t>市立国48－55国際保</t>
  </si>
  <si>
    <t>経大62－58県立</t>
  </si>
  <si>
    <t>中島　中村</t>
  </si>
  <si>
    <t>経大男</t>
  </si>
  <si>
    <t>田代　水野</t>
  </si>
  <si>
    <t>文教80－62県立</t>
  </si>
  <si>
    <t>市立国76－79尾道経</t>
  </si>
  <si>
    <t>近大工74－69修道法</t>
  </si>
  <si>
    <t>真谷　樋口</t>
  </si>
  <si>
    <t>花岡　田代</t>
  </si>
  <si>
    <t>国際保女</t>
  </si>
  <si>
    <t>近大工72－60工大</t>
  </si>
  <si>
    <t>広大94－58経大</t>
  </si>
  <si>
    <t>福平76－49法経済</t>
  </si>
  <si>
    <t>福平49－62安田</t>
  </si>
  <si>
    <t>福平男</t>
  </si>
  <si>
    <t>中島　岩田</t>
  </si>
  <si>
    <t>望月　渡辺</t>
  </si>
  <si>
    <t>プレーオフ３決</t>
  </si>
  <si>
    <t>プレーオフ決勝</t>
  </si>
  <si>
    <t>工大107－67国際保</t>
  </si>
  <si>
    <t>広大140－52国際呉</t>
  </si>
  <si>
    <t>修道経76－65福山</t>
  </si>
  <si>
    <t>工大71－60学教B</t>
  </si>
  <si>
    <t>花岡　藤田</t>
  </si>
  <si>
    <t>広末　濱本</t>
  </si>
  <si>
    <t>Ⅶ</t>
  </si>
  <si>
    <t>広大87－41女学院</t>
  </si>
  <si>
    <t>広大96－64近大工</t>
  </si>
  <si>
    <t>広大85－73文化</t>
  </si>
  <si>
    <t>19：00～</t>
  </si>
  <si>
    <t>藤井　佐々木</t>
  </si>
  <si>
    <t>中原　中村</t>
  </si>
  <si>
    <t>福山</t>
  </si>
  <si>
    <t>修道経82－47呉高専</t>
  </si>
  <si>
    <t>女学院62－38医学</t>
  </si>
  <si>
    <t>文化87－84学教A</t>
  </si>
  <si>
    <t>修道119－88国学</t>
  </si>
  <si>
    <t>岩田　中村</t>
  </si>
  <si>
    <t>飯田　花岡</t>
  </si>
  <si>
    <t>秋吉　渡辺</t>
  </si>
  <si>
    <t>県三原86－34国際保</t>
  </si>
  <si>
    <t>修道115－69近大工</t>
  </si>
  <si>
    <t>春季リーグ戦閉会式</t>
  </si>
  <si>
    <t>池田　藤田</t>
  </si>
  <si>
    <t>近大工</t>
  </si>
  <si>
    <t>工大99－48歯学</t>
  </si>
  <si>
    <t>経大96－61国際呉</t>
  </si>
  <si>
    <t>女子入れ替え戦</t>
  </si>
  <si>
    <t>岩田　花岡</t>
  </si>
  <si>
    <t>女</t>
  </si>
  <si>
    <t>経大74-68県広島</t>
  </si>
  <si>
    <t>医学56-63県三原</t>
  </si>
  <si>
    <t>国際保79－86歯学</t>
  </si>
  <si>
    <t>広大96－50工大</t>
  </si>
  <si>
    <t>男子入れ替え戦</t>
  </si>
  <si>
    <t>該当</t>
  </si>
  <si>
    <t>県広島82－81法経済</t>
  </si>
  <si>
    <t>修道118－65国際呉</t>
  </si>
  <si>
    <t>男</t>
  </si>
  <si>
    <t>国際呉63－62修道経</t>
  </si>
  <si>
    <t>チーム</t>
  </si>
  <si>
    <t>奈須　中原</t>
  </si>
  <si>
    <t>佐藤　安原</t>
  </si>
  <si>
    <t>国際保77－45尾道</t>
  </si>
  <si>
    <t>福平54－51医学</t>
  </si>
  <si>
    <t>藤墳　田代</t>
  </si>
  <si>
    <t>国際保男</t>
  </si>
  <si>
    <t>修道法59-107工大</t>
  </si>
  <si>
    <t>文化132－42県立</t>
  </si>
  <si>
    <t>国学98－84近大工</t>
  </si>
  <si>
    <t>安原　樋口</t>
  </si>
  <si>
    <t>奈須　中村</t>
  </si>
  <si>
    <t>１：組合せ中、括弧内はT.O担当チームを表す。第1試合のT.Oは試合開始10分前までに着席のこと。</t>
  </si>
  <si>
    <t>医学94－82学教A</t>
  </si>
  <si>
    <t>２：試合時間は全試合10-②-10-⑩-10-②-10。延長は１回につき２分休憩後５分とする。</t>
  </si>
  <si>
    <t>19:00～</t>
  </si>
  <si>
    <t xml:space="preserve">   また、試合会場および開始時間が日によって異なるので、十分注意すること。</t>
  </si>
  <si>
    <t>３：組み合わせの左側のチームがT.O席に向かって右側をベンチとし、ユニフォームは白色とする。</t>
  </si>
  <si>
    <t xml:space="preserve">   ユニフォームの色を変更する場合は、相手チームの承認の上、必ず大会本部に連絡すること。</t>
  </si>
  <si>
    <t>４：試合中ベンチに入れる者は、スタッフ６名以内（部長・監督・コーチ・Aコーチ・トレーナー・主務各1人）、</t>
  </si>
  <si>
    <t xml:space="preserve">   登録選手２１名以内の計27名以内とする。</t>
  </si>
  <si>
    <t>５：入れ替え戦の日程は後日該当チームに連絡します。</t>
  </si>
  <si>
    <t>2012年度広島県学生バスケットボール交流戦春季リーグ戦結果</t>
  </si>
  <si>
    <t>○男子Ⅰ部順位</t>
  </si>
  <si>
    <t>○男子Ⅰ部個人賞</t>
  </si>
  <si>
    <t>1位</t>
  </si>
  <si>
    <t>広島大学</t>
  </si>
  <si>
    <t>最優秀選手賞</t>
  </si>
  <si>
    <t>岡崎　修司</t>
  </si>
  <si>
    <t>広島大学♯2</t>
  </si>
  <si>
    <t>2位</t>
  </si>
  <si>
    <t>広島修道大学</t>
  </si>
  <si>
    <t>優秀選手賞</t>
  </si>
  <si>
    <t>國枝　岳弘</t>
  </si>
  <si>
    <t>広島修道大学♯1</t>
  </si>
  <si>
    <t>3位</t>
  </si>
  <si>
    <t>広島国際学院大学</t>
  </si>
  <si>
    <t>苅谷　亮毅</t>
  </si>
  <si>
    <t>広島国際学院大学♯2</t>
  </si>
  <si>
    <t>4位</t>
  </si>
  <si>
    <t>広島大学　医学部</t>
  </si>
  <si>
    <t>敢闘賞</t>
  </si>
  <si>
    <t>越智　浩太</t>
  </si>
  <si>
    <t>広島大学　医学部♯21</t>
  </si>
  <si>
    <t>5位</t>
  </si>
  <si>
    <t>広島文化学園大学</t>
  </si>
  <si>
    <t>得点王</t>
  </si>
  <si>
    <t>山口　侑輝</t>
  </si>
  <si>
    <t>広島国際大学＃4</t>
  </si>
  <si>
    <t>6位</t>
  </si>
  <si>
    <t>広島経済大学</t>
  </si>
  <si>
    <t>Total：257</t>
  </si>
  <si>
    <t>Ave：25.7</t>
  </si>
  <si>
    <t>7位</t>
  </si>
  <si>
    <t>近畿大学　工学部</t>
  </si>
  <si>
    <t>３Ｐ王</t>
  </si>
  <si>
    <t>8位</t>
  </si>
  <si>
    <t>広島大学　学校教育学部</t>
  </si>
  <si>
    <t>Total：61</t>
  </si>
  <si>
    <t>Ave：6.1</t>
  </si>
  <si>
    <t>9位</t>
  </si>
  <si>
    <t>広島国際大学</t>
  </si>
  <si>
    <t>10位</t>
  </si>
  <si>
    <t>広島修道大学　法学部</t>
  </si>
  <si>
    <t>○女子Ⅰ部順位</t>
  </si>
  <si>
    <t>○女子Ⅰ部個人賞</t>
  </si>
  <si>
    <t>伊藤　瑛里</t>
  </si>
  <si>
    <t>広島大学♯4</t>
  </si>
  <si>
    <t>河野　南</t>
  </si>
  <si>
    <t>広島文化学園大学♯4</t>
  </si>
  <si>
    <t>広島文教女子大学</t>
  </si>
  <si>
    <t>田村　裕美</t>
  </si>
  <si>
    <t>広島文教女子大学♯16</t>
  </si>
  <si>
    <t>安田女子大学</t>
  </si>
  <si>
    <t>芝田　綾</t>
  </si>
  <si>
    <t>安田女子大学♯37</t>
  </si>
  <si>
    <t>広島女学院大学</t>
  </si>
  <si>
    <t>濱田　美砂</t>
  </si>
  <si>
    <t>安田女子大学♯36</t>
  </si>
  <si>
    <t>福山平成大学</t>
  </si>
  <si>
    <t>Total：182</t>
  </si>
  <si>
    <t>Ave：22.8</t>
  </si>
  <si>
    <t>Total：30</t>
  </si>
  <si>
    <t>Ave：3.8</t>
  </si>
  <si>
    <t>○入れ替え戦</t>
  </si>
  <si>
    <t>男Ⅰ9位</t>
  </si>
  <si>
    <t>Ⅰ部残留</t>
  </si>
  <si>
    <t>女Ⅰ7位</t>
  </si>
  <si>
    <t>男Ⅰ10位</t>
  </si>
  <si>
    <t>Ⅱ部降格</t>
  </si>
  <si>
    <t>女Ⅰ8位</t>
  </si>
  <si>
    <t>男Ⅱ1位</t>
  </si>
  <si>
    <t>広島工業大学</t>
  </si>
  <si>
    <t>Ⅰ部昇格</t>
  </si>
  <si>
    <t>女Ⅱ1位</t>
  </si>
  <si>
    <t>県立広島大学Ｃ</t>
  </si>
  <si>
    <t>男Ⅱ2位</t>
  </si>
  <si>
    <t>広島修道大学　経済科学部</t>
  </si>
  <si>
    <t>Ⅱ部残留</t>
  </si>
  <si>
    <t>女Ⅱ2位</t>
  </si>
  <si>
    <t>県立広島大学Ａ</t>
  </si>
  <si>
    <t>男子Ⅰ部</t>
  </si>
  <si>
    <t>広大</t>
  </si>
  <si>
    <t>経大</t>
  </si>
  <si>
    <t>医学</t>
  </si>
  <si>
    <t>文化</t>
  </si>
  <si>
    <t>学教A</t>
  </si>
  <si>
    <t>勝</t>
  </si>
  <si>
    <t>負</t>
  </si>
  <si>
    <t>順位</t>
  </si>
  <si>
    <t>119-88</t>
  </si>
  <si>
    <t>90-104</t>
  </si>
  <si>
    <t>88-65</t>
  </si>
  <si>
    <t>112-90</t>
  </si>
  <si>
    <t>88-54</t>
  </si>
  <si>
    <t>126-70</t>
  </si>
  <si>
    <t>118-65</t>
  </si>
  <si>
    <t>115-69</t>
  </si>
  <si>
    <t>110-63</t>
  </si>
  <si>
    <t>○</t>
  </si>
  <si>
    <t>×</t>
  </si>
  <si>
    <t>88-119</t>
  </si>
  <si>
    <t>69-107</t>
  </si>
  <si>
    <t>75-70</t>
  </si>
  <si>
    <t>96-66</t>
  </si>
  <si>
    <t>91-85</t>
  </si>
  <si>
    <t>99-78</t>
  </si>
  <si>
    <t>108－77</t>
  </si>
  <si>
    <t>98-84</t>
  </si>
  <si>
    <t>20-0</t>
  </si>
  <si>
    <t>104-90</t>
  </si>
  <si>
    <t>107-69</t>
  </si>
  <si>
    <t>94-58</t>
  </si>
  <si>
    <t>110-71</t>
  </si>
  <si>
    <t>84-73</t>
  </si>
  <si>
    <t>76-53</t>
  </si>
  <si>
    <t>140-52</t>
  </si>
  <si>
    <t>96-64</t>
  </si>
  <si>
    <t>99-60</t>
  </si>
  <si>
    <t>65-88</t>
  </si>
  <si>
    <t>70-75</t>
  </si>
  <si>
    <t>58-94</t>
  </si>
  <si>
    <t>84-62</t>
  </si>
  <si>
    <t>67-77</t>
  </si>
  <si>
    <t>72－78</t>
  </si>
  <si>
    <t>96-61</t>
  </si>
  <si>
    <t>92-77</t>
  </si>
  <si>
    <t>102-52</t>
  </si>
  <si>
    <t>90-112</t>
  </si>
  <si>
    <t>66-96</t>
  </si>
  <si>
    <t>71－110</t>
  </si>
  <si>
    <t>62-84</t>
  </si>
  <si>
    <t>76-70</t>
  </si>
  <si>
    <t>94-82</t>
  </si>
  <si>
    <t>88－44</t>
  </si>
  <si>
    <t>54-88</t>
  </si>
  <si>
    <t>85-91</t>
  </si>
  <si>
    <t>73-84</t>
  </si>
  <si>
    <t>77-67</t>
  </si>
  <si>
    <t>70-76</t>
  </si>
  <si>
    <t>87-84</t>
  </si>
  <si>
    <t>110－69</t>
  </si>
  <si>
    <t>113-82</t>
  </si>
  <si>
    <t>95-67</t>
  </si>
  <si>
    <t>70-126</t>
  </si>
  <si>
    <t>78-99</t>
  </si>
  <si>
    <t>53-76</t>
  </si>
  <si>
    <t>78－72</t>
  </si>
  <si>
    <t>82-94</t>
  </si>
  <si>
    <t>84-87</t>
  </si>
  <si>
    <t>92-91</t>
  </si>
  <si>
    <t>67-75</t>
  </si>
  <si>
    <t>82-61</t>
  </si>
  <si>
    <t>65-118</t>
  </si>
  <si>
    <t>77－108</t>
  </si>
  <si>
    <t>52-140</t>
  </si>
  <si>
    <t>61-96</t>
  </si>
  <si>
    <t>69－110</t>
  </si>
  <si>
    <t>91-92</t>
  </si>
  <si>
    <t>76-104</t>
  </si>
  <si>
    <t>79-87</t>
  </si>
  <si>
    <t>69-115</t>
  </si>
  <si>
    <t>84-98</t>
  </si>
  <si>
    <t>64-96</t>
  </si>
  <si>
    <t>77-92</t>
  </si>
  <si>
    <t>44－88</t>
  </si>
  <si>
    <t>82-113</t>
  </si>
  <si>
    <t>75-67</t>
  </si>
  <si>
    <t>104-76</t>
  </si>
  <si>
    <t>74-69</t>
  </si>
  <si>
    <t>63-110</t>
  </si>
  <si>
    <t>0-20</t>
  </si>
  <si>
    <t>60-99</t>
  </si>
  <si>
    <t>52-102</t>
  </si>
  <si>
    <t>0－20</t>
  </si>
  <si>
    <t>67-95</t>
  </si>
  <si>
    <t>61-82</t>
  </si>
  <si>
    <t>87-79</t>
  </si>
  <si>
    <t>69-74</t>
  </si>
  <si>
    <t>女子Ⅰ部</t>
  </si>
  <si>
    <t>福平</t>
  </si>
  <si>
    <t>85-73</t>
  </si>
  <si>
    <t>83-69</t>
  </si>
  <si>
    <t>65-37</t>
  </si>
  <si>
    <t>87-41</t>
  </si>
  <si>
    <t>110-52</t>
  </si>
  <si>
    <t>104-28</t>
  </si>
  <si>
    <t>99-42</t>
  </si>
  <si>
    <t>73-85</t>
  </si>
  <si>
    <t>86-71</t>
  </si>
  <si>
    <t>126-41</t>
  </si>
  <si>
    <t>105-72</t>
  </si>
  <si>
    <t>95－56</t>
  </si>
  <si>
    <t>113-40</t>
  </si>
  <si>
    <t>131－54</t>
  </si>
  <si>
    <t>69-83</t>
  </si>
  <si>
    <t>71-86</t>
  </si>
  <si>
    <t>70-48</t>
  </si>
  <si>
    <t>78-61</t>
  </si>
  <si>
    <t>78-60</t>
  </si>
  <si>
    <t>79-57</t>
  </si>
  <si>
    <t>60-57</t>
  </si>
  <si>
    <t>37-65</t>
  </si>
  <si>
    <t>41-126</t>
  </si>
  <si>
    <t>48-70</t>
  </si>
  <si>
    <t>46-62</t>
  </si>
  <si>
    <t>49-62</t>
  </si>
  <si>
    <t>69-61</t>
  </si>
  <si>
    <t>54-51</t>
  </si>
  <si>
    <t>41-87</t>
  </si>
  <si>
    <t>72-105</t>
  </si>
  <si>
    <t>61-78</t>
  </si>
  <si>
    <t>62-46</t>
  </si>
  <si>
    <t>39-59</t>
  </si>
  <si>
    <t>68－66</t>
  </si>
  <si>
    <t>62-38</t>
  </si>
  <si>
    <t>52-110</t>
  </si>
  <si>
    <t>56－95</t>
  </si>
  <si>
    <t>60-78</t>
  </si>
  <si>
    <t>62-49</t>
  </si>
  <si>
    <t>59-39</t>
  </si>
  <si>
    <t>87－72</t>
  </si>
  <si>
    <t>84-54</t>
  </si>
  <si>
    <t>28-104</t>
  </si>
  <si>
    <t>40-113</t>
  </si>
  <si>
    <t>57-79</t>
  </si>
  <si>
    <t>61-69</t>
  </si>
  <si>
    <t>66－68</t>
  </si>
  <si>
    <t>72－87</t>
  </si>
  <si>
    <t>70-59</t>
  </si>
  <si>
    <t>42-99</t>
  </si>
  <si>
    <t>54－113</t>
  </si>
  <si>
    <t>57-60</t>
  </si>
  <si>
    <t>51-54</t>
  </si>
  <si>
    <t>38-62</t>
  </si>
  <si>
    <t>54-84</t>
  </si>
  <si>
    <t>59-70</t>
  </si>
  <si>
    <t>○男子Ⅱ部A順位</t>
  </si>
  <si>
    <t>○男子Ⅱ部A個人賞</t>
  </si>
  <si>
    <t>藤井　裕恭</t>
  </si>
  <si>
    <t>広島修道大学　経済科学部＃11</t>
  </si>
  <si>
    <t>福山大学</t>
  </si>
  <si>
    <t>佐藤　誠也</t>
  </si>
  <si>
    <t>福山大学　経済学部＃8</t>
  </si>
  <si>
    <t>呉高等専門学校</t>
  </si>
  <si>
    <t>Total：181</t>
  </si>
  <si>
    <t>Ave：30.2</t>
  </si>
  <si>
    <t>尾道大学</t>
  </si>
  <si>
    <t>奥田　良太</t>
  </si>
  <si>
    <t>県立広島大学Ａ＃11</t>
  </si>
  <si>
    <t>県立広島大学</t>
  </si>
  <si>
    <t>Total：17</t>
  </si>
  <si>
    <t>Ave：2.8</t>
  </si>
  <si>
    <t>広島市立大学</t>
  </si>
  <si>
    <t>海上保安大学校</t>
  </si>
  <si>
    <t>○男子Ⅱ部B順位</t>
  </si>
  <si>
    <t>○男子Ⅱ部B個人賞</t>
  </si>
  <si>
    <t>世戸　之上</t>
  </si>
  <si>
    <t>広島工業大学＃19</t>
  </si>
  <si>
    <t>広島大学　学校教育学部Ｂ</t>
  </si>
  <si>
    <t>宮基　和己</t>
  </si>
  <si>
    <t>広島国際大学保健医療学部＃9</t>
  </si>
  <si>
    <t>Total：201</t>
  </si>
  <si>
    <t>Ave：33.5</t>
  </si>
  <si>
    <t>広島大学　法経済学部</t>
  </si>
  <si>
    <t>岡田　亮</t>
  </si>
  <si>
    <t>広島大学　法経済学部＃47</t>
  </si>
  <si>
    <t>県立広島大学　広島キャンパス</t>
  </si>
  <si>
    <t>Total：18</t>
  </si>
  <si>
    <t>Ave：3.0</t>
  </si>
  <si>
    <t>広島大学　歯学部</t>
  </si>
  <si>
    <t>広島国際大学　保健医療学部</t>
  </si>
  <si>
    <t>※4-6位は当該チーム間のゴールアベレージで決定</t>
  </si>
  <si>
    <t>○男子Ⅱ部プレーオフ</t>
  </si>
  <si>
    <t>○女子Ⅱ部順位</t>
  </si>
  <si>
    <t>○女子Ⅱ部個人賞</t>
  </si>
  <si>
    <t>高橋　彩</t>
  </si>
  <si>
    <t>県立広島大学Ｃ♯4</t>
  </si>
  <si>
    <t>県立広島大学A</t>
  </si>
  <si>
    <t>林　真理</t>
  </si>
  <si>
    <t>県立広島大学Ｂ♯4</t>
  </si>
  <si>
    <t>Total：144</t>
  </si>
  <si>
    <t>Ave：24.0</t>
  </si>
  <si>
    <t>県立広島大学Ｂ</t>
  </si>
  <si>
    <t>三島　真琴</t>
  </si>
  <si>
    <t>県立広島大学Ｃ♯7</t>
  </si>
  <si>
    <t>男子Ⅱ部A</t>
  </si>
  <si>
    <t>県立</t>
  </si>
  <si>
    <t>市立</t>
  </si>
  <si>
    <t>尾道</t>
  </si>
  <si>
    <t>92－63</t>
  </si>
  <si>
    <t>79-71</t>
  </si>
  <si>
    <t>82-47</t>
  </si>
  <si>
    <t>93-50</t>
  </si>
  <si>
    <t>92-54</t>
  </si>
  <si>
    <t>79-52</t>
  </si>
  <si>
    <t>63－92</t>
  </si>
  <si>
    <t>73-97</t>
  </si>
  <si>
    <t>77-69</t>
  </si>
  <si>
    <t>91-49</t>
  </si>
  <si>
    <t>64-74</t>
  </si>
  <si>
    <t>71-79</t>
  </si>
  <si>
    <t>97-73</t>
  </si>
  <si>
    <t>147-51</t>
  </si>
  <si>
    <t>86-33</t>
  </si>
  <si>
    <t>104-77</t>
  </si>
  <si>
    <t>105-44</t>
  </si>
  <si>
    <t>47-82</t>
  </si>
  <si>
    <t>69-77</t>
  </si>
  <si>
    <t>51-147</t>
  </si>
  <si>
    <t>71-42</t>
  </si>
  <si>
    <t>83－66</t>
  </si>
  <si>
    <t>105－40</t>
  </si>
  <si>
    <t>50-93</t>
  </si>
  <si>
    <t>49-91</t>
  </si>
  <si>
    <t>33-86</t>
  </si>
  <si>
    <t>42-71</t>
  </si>
  <si>
    <t>76-79</t>
  </si>
  <si>
    <t>91-73</t>
  </si>
  <si>
    <t>54-92</t>
  </si>
  <si>
    <t>77-104</t>
  </si>
  <si>
    <t>66－83</t>
  </si>
  <si>
    <t>79-76</t>
  </si>
  <si>
    <t>87-48</t>
  </si>
  <si>
    <t>52-79</t>
  </si>
  <si>
    <t>74-64</t>
  </si>
  <si>
    <t>44-105</t>
  </si>
  <si>
    <t>40－105</t>
  </si>
  <si>
    <t>73-91</t>
  </si>
  <si>
    <t>48-87</t>
  </si>
  <si>
    <t>男子Ⅱ部Ｂ</t>
  </si>
  <si>
    <t>工大</t>
  </si>
  <si>
    <t>国際</t>
  </si>
  <si>
    <t>県広島</t>
  </si>
  <si>
    <t>67－47</t>
  </si>
  <si>
    <t>56-46</t>
  </si>
  <si>
    <t>107-67</t>
  </si>
  <si>
    <t>84－48</t>
  </si>
  <si>
    <t>99-48</t>
  </si>
  <si>
    <t>111-77</t>
  </si>
  <si>
    <t>47－67</t>
  </si>
  <si>
    <t>59-61</t>
  </si>
  <si>
    <t>88-70</t>
  </si>
  <si>
    <t>71-58</t>
  </si>
  <si>
    <t>76-49</t>
  </si>
  <si>
    <t>46-56</t>
  </si>
  <si>
    <t>61-59</t>
  </si>
  <si>
    <t>100-74</t>
  </si>
  <si>
    <t>78-59</t>
  </si>
  <si>
    <t>111-51</t>
  </si>
  <si>
    <t>98-90</t>
  </si>
  <si>
    <t>67-107</t>
  </si>
  <si>
    <t>70-88</t>
  </si>
  <si>
    <t>74-100</t>
  </si>
  <si>
    <t>80-82</t>
  </si>
  <si>
    <t>79-86</t>
  </si>
  <si>
    <t>81-90</t>
  </si>
  <si>
    <t>48－84</t>
  </si>
  <si>
    <t>59-78</t>
  </si>
  <si>
    <t>82-80</t>
  </si>
  <si>
    <t>65-67</t>
  </si>
  <si>
    <t>82-81</t>
  </si>
  <si>
    <t>48-99</t>
  </si>
  <si>
    <t>58-71</t>
  </si>
  <si>
    <t>51-111</t>
  </si>
  <si>
    <t>86-79</t>
  </si>
  <si>
    <t>67-65</t>
  </si>
  <si>
    <t>80-89</t>
  </si>
  <si>
    <t>77-111</t>
  </si>
  <si>
    <t>49-76</t>
  </si>
  <si>
    <t>90-98</t>
  </si>
  <si>
    <t>90-81</t>
  </si>
  <si>
    <t>81-82</t>
  </si>
  <si>
    <t>89-80</t>
  </si>
  <si>
    <t>女子Ⅱ部</t>
  </si>
  <si>
    <t>学教</t>
  </si>
  <si>
    <t>県三原</t>
  </si>
  <si>
    <t>62-51</t>
  </si>
  <si>
    <t>51-62</t>
  </si>
  <si>
    <t>91-63</t>
  </si>
  <si>
    <t>72-31</t>
  </si>
  <si>
    <t>104-54</t>
  </si>
  <si>
    <t>104－55</t>
  </si>
  <si>
    <t>46-57</t>
  </si>
  <si>
    <t>63-62</t>
  </si>
  <si>
    <t>99-33</t>
  </si>
  <si>
    <t>85-53</t>
  </si>
  <si>
    <t>104-22</t>
  </si>
  <si>
    <t>57-46</t>
  </si>
  <si>
    <t>73-61</t>
  </si>
  <si>
    <t>91-31</t>
  </si>
  <si>
    <t>86-34</t>
  </si>
  <si>
    <t>99-28</t>
  </si>
  <si>
    <t>63-91</t>
  </si>
  <si>
    <t>62-63</t>
  </si>
  <si>
    <t>61-73</t>
  </si>
  <si>
    <t>57－48</t>
  </si>
  <si>
    <t>85－78</t>
  </si>
  <si>
    <t>83-47</t>
  </si>
  <si>
    <t>31-72</t>
  </si>
  <si>
    <t>33-99</t>
  </si>
  <si>
    <t>31-91</t>
  </si>
  <si>
    <t>48－57</t>
  </si>
  <si>
    <t>48-55</t>
  </si>
  <si>
    <t>84-37</t>
  </si>
  <si>
    <t>54-104</t>
  </si>
  <si>
    <t>53-85</t>
  </si>
  <si>
    <t>34-86</t>
  </si>
  <si>
    <t>78－85</t>
  </si>
  <si>
    <t>55-48</t>
  </si>
  <si>
    <t>77-45</t>
  </si>
  <si>
    <t>55－104</t>
  </si>
  <si>
    <t>22-104</t>
  </si>
  <si>
    <t>28-99</t>
  </si>
  <si>
    <t>47-83</t>
  </si>
  <si>
    <t>37-84</t>
  </si>
  <si>
    <t>45-77</t>
  </si>
  <si>
    <t>2012年度広島県学生バスケットボール選手権大会春季リーグ戦結果</t>
  </si>
  <si>
    <t>男子</t>
  </si>
  <si>
    <t>104-65</t>
  </si>
  <si>
    <t>78-73</t>
  </si>
  <si>
    <t>96-50</t>
  </si>
  <si>
    <t>79-73</t>
  </si>
  <si>
    <t>68-63</t>
  </si>
  <si>
    <t>65-86</t>
  </si>
  <si>
    <t>72-60</t>
  </si>
  <si>
    <t>65-104</t>
  </si>
  <si>
    <t>73-78</t>
  </si>
  <si>
    <t>50-96</t>
  </si>
  <si>
    <t>73-79</t>
  </si>
  <si>
    <t>63-68</t>
  </si>
  <si>
    <t>86-65</t>
  </si>
  <si>
    <t>60-72</t>
  </si>
  <si>
    <t>女子</t>
  </si>
  <si>
    <t>87-38</t>
  </si>
  <si>
    <t>132-42</t>
  </si>
  <si>
    <t>80-62</t>
  </si>
  <si>
    <t>74-57</t>
  </si>
  <si>
    <t>65-58</t>
  </si>
  <si>
    <t>86-62</t>
  </si>
  <si>
    <t>62-58</t>
  </si>
  <si>
    <t>38-87</t>
  </si>
  <si>
    <t>42-132</t>
  </si>
  <si>
    <t>62-80</t>
  </si>
  <si>
    <t>57-74</t>
  </si>
  <si>
    <t>58-65</t>
  </si>
  <si>
    <t>62-86</t>
  </si>
  <si>
    <t>58-62</t>
  </si>
  <si>
    <t>○男子順位</t>
  </si>
  <si>
    <t>○女子順位</t>
  </si>
  <si>
    <t>2012年度広島県学生バスケットボール選手権新人大会</t>
  </si>
  <si>
    <t>○男子組み合わせ</t>
  </si>
  <si>
    <t>B5</t>
  </si>
  <si>
    <t>B3</t>
  </si>
  <si>
    <t>優勝</t>
  </si>
  <si>
    <t>準優勝</t>
  </si>
  <si>
    <t>A1</t>
  </si>
  <si>
    <t>B'4</t>
  </si>
  <si>
    <t>A'2</t>
  </si>
  <si>
    <t>第3位</t>
  </si>
  <si>
    <t>(TO:国学)</t>
  </si>
  <si>
    <t>A3</t>
  </si>
  <si>
    <t>A5</t>
  </si>
  <si>
    <t>B''2</t>
  </si>
  <si>
    <t>B''4</t>
  </si>
  <si>
    <t>A''2</t>
  </si>
  <si>
    <t>A2</t>
  </si>
  <si>
    <t>A4</t>
  </si>
  <si>
    <t>(TO:学教)</t>
  </si>
  <si>
    <t>A'4</t>
  </si>
  <si>
    <t>B'2</t>
  </si>
  <si>
    <t>広大法</t>
  </si>
  <si>
    <t>B2</t>
  </si>
  <si>
    <t>B4</t>
  </si>
  <si>
    <t>(TO:修道法)</t>
  </si>
  <si>
    <t>1.日により時間が違うので、よく確認してください。</t>
  </si>
  <si>
    <t>8/31　A,Bｺｰﾄ</t>
  </si>
  <si>
    <t>9/1　A',B'ｺｰﾄ</t>
  </si>
  <si>
    <t>9/2　A'',B''ｺｰﾄ</t>
  </si>
  <si>
    <t>2.全試合負けオフィシャルで行います。</t>
  </si>
  <si>
    <t>1；13：00～</t>
  </si>
  <si>
    <t>1；10：00～</t>
  </si>
  <si>
    <t xml:space="preserve">  次の試合の5分前には着席してください。</t>
  </si>
  <si>
    <t>2；14：20～</t>
  </si>
  <si>
    <t>2；11：20～</t>
  </si>
  <si>
    <t>2；11：50～</t>
  </si>
  <si>
    <t>3.３位決定戦は行いません。</t>
  </si>
  <si>
    <t>3；15：40～</t>
  </si>
  <si>
    <t>3；12：40～</t>
  </si>
  <si>
    <t>3；13：10～</t>
  </si>
  <si>
    <t>4.最終日の試合終了後に閉会式を行うので、</t>
  </si>
  <si>
    <t>4；17：00～</t>
  </si>
  <si>
    <t>4；14：00～</t>
  </si>
  <si>
    <t>4；14：30～</t>
  </si>
  <si>
    <t>　最終日まで残ったチームは参加してください。</t>
  </si>
  <si>
    <t>5；18：20～</t>
  </si>
  <si>
    <t>試合時間：８-②-８-⑧-８-②-８(定刻開始または試合間：10分)</t>
  </si>
  <si>
    <t>○女子組み合わせ</t>
  </si>
  <si>
    <t>B'3</t>
  </si>
  <si>
    <t>A'1</t>
  </si>
  <si>
    <t>(TO:A5勝)</t>
  </si>
  <si>
    <t>B''1</t>
  </si>
  <si>
    <t>A''1</t>
  </si>
  <si>
    <t>県立広島大学　三原キャンパス</t>
  </si>
  <si>
    <r>
      <t xml:space="preserve">近大工
</t>
    </r>
    <r>
      <rPr>
        <sz val="11"/>
        <color indexed="10"/>
        <rFont val="HGPｺﾞｼｯｸE"/>
        <family val="3"/>
      </rPr>
      <t>棄権</t>
    </r>
  </si>
  <si>
    <t>(TO:A'4勝)</t>
  </si>
  <si>
    <t>B''3</t>
  </si>
  <si>
    <t>(TO:A'2勝)</t>
  </si>
  <si>
    <t>A'3</t>
  </si>
  <si>
    <t>B'1</t>
  </si>
  <si>
    <t>(TO:B5勝)</t>
  </si>
  <si>
    <t>2012年度広島県学生バスケットボール交流戦秋季リーグ戦</t>
  </si>
  <si>
    <t>2012/12/2現在</t>
  </si>
  <si>
    <t>11:00～</t>
  </si>
  <si>
    <t>県広島79ー72市立国</t>
  </si>
  <si>
    <t>経大80ー62学教Ａ</t>
  </si>
  <si>
    <t>松雪　中原</t>
  </si>
  <si>
    <t>佐藤　吉川</t>
  </si>
  <si>
    <t>学教B67－64修道法B</t>
  </si>
  <si>
    <t>法経済80－69市立国</t>
  </si>
  <si>
    <t>福山経84ー60県立</t>
  </si>
  <si>
    <t>修道法Ａ71－44学教Ｃ</t>
  </si>
  <si>
    <t>佐藤　水野</t>
  </si>
  <si>
    <t>中村　保井</t>
  </si>
  <si>
    <t>広末　中島</t>
  </si>
  <si>
    <t>経大96－81県立</t>
  </si>
  <si>
    <t>修道109－64工大</t>
  </si>
  <si>
    <t>学教101－35国際保</t>
  </si>
  <si>
    <t>県立A20－0尾道経</t>
  </si>
  <si>
    <t>吉川　樋口</t>
  </si>
  <si>
    <t>棄権試合</t>
  </si>
  <si>
    <t>尾道経女</t>
  </si>
  <si>
    <t>県立A93－49国際保</t>
  </si>
  <si>
    <t>福山経116－75尾道経</t>
  </si>
  <si>
    <t>福平福81－78法経済</t>
  </si>
  <si>
    <t>福平66ー58経大</t>
  </si>
  <si>
    <t>渡辺　保井</t>
  </si>
  <si>
    <t>石岡　保井</t>
  </si>
  <si>
    <t>松雪　中島</t>
  </si>
  <si>
    <t>市立国93－49修道法B</t>
  </si>
  <si>
    <t>広大106－64工大</t>
  </si>
  <si>
    <t>福山経男</t>
  </si>
  <si>
    <t>学教Ｃ87－65県立</t>
  </si>
  <si>
    <t>尾道経72ー80国際保</t>
  </si>
  <si>
    <t>佐藤　中島</t>
  </si>
  <si>
    <t>安原　中村</t>
  </si>
  <si>
    <t>中村　中原</t>
  </si>
  <si>
    <t>福平福74－60学教B</t>
  </si>
  <si>
    <t>国学139－55国際</t>
  </si>
  <si>
    <t>修道経66－70修道法B</t>
  </si>
  <si>
    <t>高田　與那嶺</t>
  </si>
  <si>
    <t>17：30～</t>
  </si>
  <si>
    <t>奈須　石岡</t>
  </si>
  <si>
    <t>文化136－17県三原</t>
  </si>
  <si>
    <t>近大工146－62国際</t>
  </si>
  <si>
    <t>修道経62－51市立国</t>
  </si>
  <si>
    <t>修道90－65経大</t>
  </si>
  <si>
    <t>熊谷　中村</t>
  </si>
  <si>
    <t>奈須　川瀬</t>
  </si>
  <si>
    <t>国際男</t>
  </si>
  <si>
    <t>松雪　高梨</t>
  </si>
  <si>
    <t>呉高専68－102県広島</t>
  </si>
  <si>
    <t>文化75－59学教A</t>
  </si>
  <si>
    <t>尾道経93－41近大工</t>
  </si>
  <si>
    <t>文化118－54安田</t>
  </si>
  <si>
    <t>佐久間　保井</t>
  </si>
  <si>
    <t>安原　教誓</t>
  </si>
  <si>
    <t>重田　保井</t>
  </si>
  <si>
    <t>県立A106－19近大工</t>
  </si>
  <si>
    <t>県立A87－40市立国</t>
  </si>
  <si>
    <t>文教91－54経大</t>
  </si>
  <si>
    <t>県立A女</t>
  </si>
  <si>
    <t>太田　与座</t>
  </si>
  <si>
    <t>呉高専60－89学教B</t>
  </si>
  <si>
    <t>法経済97－85学教B</t>
  </si>
  <si>
    <t>修道20ー0国際</t>
  </si>
  <si>
    <t>熊谷　川瀬</t>
  </si>
  <si>
    <t>広末　重田</t>
  </si>
  <si>
    <t>県立A81－33県立B</t>
  </si>
  <si>
    <t>法経済97－76県広島</t>
  </si>
  <si>
    <t>工大20ー0県立</t>
  </si>
  <si>
    <t>文化71ー56工大</t>
  </si>
  <si>
    <t>岩田　中原</t>
  </si>
  <si>
    <t>熊谷　保井</t>
  </si>
  <si>
    <t>経大71－51県三原</t>
  </si>
  <si>
    <t>近大工81－66学教A</t>
  </si>
  <si>
    <t>市立国女</t>
  </si>
  <si>
    <t>県立B76－41市立国</t>
  </si>
  <si>
    <t>文化102ー52文教</t>
  </si>
  <si>
    <t>安原　川瀬</t>
  </si>
  <si>
    <t>田中　教誓</t>
  </si>
  <si>
    <t>市立国64－31近大工</t>
  </si>
  <si>
    <t>修道法A80－69県立</t>
  </si>
  <si>
    <t>学教C110－54尾道経</t>
  </si>
  <si>
    <t>佐久間　與那嶺</t>
  </si>
  <si>
    <t>広末　石岡</t>
  </si>
  <si>
    <t>真谷　渡辺</t>
  </si>
  <si>
    <t>修道法A75－92福山経</t>
  </si>
  <si>
    <t>広大77－38県三原</t>
  </si>
  <si>
    <t>安田82－69経大</t>
  </si>
  <si>
    <t>文化67－58近大工</t>
  </si>
  <si>
    <t>吉川　中原</t>
  </si>
  <si>
    <t>高田　奈須</t>
  </si>
  <si>
    <t>修道129－62医学</t>
  </si>
  <si>
    <t>福山経95－73県三原</t>
  </si>
  <si>
    <t>国学101－70経大</t>
  </si>
  <si>
    <t>近大工女</t>
  </si>
  <si>
    <t>谷　石岡</t>
  </si>
  <si>
    <t>歯学107－69国際保</t>
  </si>
  <si>
    <t>文化98－39女学院</t>
  </si>
  <si>
    <t>修道法A</t>
  </si>
  <si>
    <t>福平福93－46市立国</t>
  </si>
  <si>
    <t>田代　吉川</t>
  </si>
  <si>
    <t>尾道経75－104県立</t>
  </si>
  <si>
    <t>広大115－45国際</t>
  </si>
  <si>
    <t>医学82－26近大工</t>
  </si>
  <si>
    <t>女学院62－36県三原</t>
  </si>
  <si>
    <t>広末　與那嶺</t>
  </si>
  <si>
    <t>福平101－58県広島</t>
  </si>
  <si>
    <t>尾道経64－86歯学</t>
  </si>
  <si>
    <t>学教C77－59歯学</t>
  </si>
  <si>
    <t>文化114－58経大</t>
  </si>
  <si>
    <t>與那嶺　中村</t>
  </si>
  <si>
    <t>今奥　吉川</t>
  </si>
  <si>
    <t>真谷　中村</t>
  </si>
  <si>
    <t>修道経53－69学教B</t>
  </si>
  <si>
    <t>国学94－78文化</t>
  </si>
  <si>
    <t>修道経67－85法経済</t>
  </si>
  <si>
    <t>修道88－58学教A</t>
  </si>
  <si>
    <t>岩田　樋口</t>
  </si>
  <si>
    <t>佐久間　吉川</t>
  </si>
  <si>
    <t>修道経男</t>
  </si>
  <si>
    <t>佐々木　保井</t>
  </si>
  <si>
    <t>学教C87－68国際保</t>
  </si>
  <si>
    <t>福平101－58県三原</t>
  </si>
  <si>
    <t>医学104－20市立国</t>
  </si>
  <si>
    <t>安田68ー67福平</t>
  </si>
  <si>
    <t>学教Ｃ</t>
  </si>
  <si>
    <t>岩田　吉川</t>
  </si>
  <si>
    <t>近大工男</t>
  </si>
  <si>
    <t>経大105－69近大工</t>
  </si>
  <si>
    <t>県広島59－62修道法B</t>
  </si>
  <si>
    <t>国際0－20工大</t>
  </si>
  <si>
    <t>渡辺　樋口</t>
  </si>
  <si>
    <t>国際保69－56市立国</t>
  </si>
  <si>
    <t>医学71－80近大工</t>
  </si>
  <si>
    <t>文化64－52経大</t>
  </si>
  <si>
    <t>岩田　佐藤</t>
  </si>
  <si>
    <t>修道法A97－56県三原</t>
  </si>
  <si>
    <t>女学院54－56福平</t>
  </si>
  <si>
    <t>学教97－25市立国</t>
  </si>
  <si>
    <t>広大77ー56文化</t>
  </si>
  <si>
    <t>皆川　渡辺</t>
  </si>
  <si>
    <t>佐久間　水野</t>
  </si>
  <si>
    <t>太田　森原</t>
  </si>
  <si>
    <t>県立A63－59学教</t>
  </si>
  <si>
    <t>広大80－48経大</t>
  </si>
  <si>
    <t>（金）</t>
  </si>
  <si>
    <t>国学99－70学教A</t>
  </si>
  <si>
    <t>中村　樋口</t>
  </si>
  <si>
    <t>太田　石岡</t>
  </si>
  <si>
    <t>学教C</t>
  </si>
  <si>
    <t>花岡　与座</t>
  </si>
  <si>
    <t>学教C81－60福山経</t>
  </si>
  <si>
    <t>国学87－51近大工</t>
  </si>
  <si>
    <t>県立60－70歯学</t>
  </si>
  <si>
    <t>文教84－63女学院</t>
  </si>
  <si>
    <t>渡邊　中島</t>
  </si>
  <si>
    <t>皆川　中村</t>
  </si>
  <si>
    <t>奈須　樋口</t>
  </si>
  <si>
    <t>太田　中村</t>
  </si>
  <si>
    <t>市立国51－66学教B</t>
  </si>
  <si>
    <t>安田89ー61県三原</t>
  </si>
  <si>
    <t>近大工80ー91工大</t>
  </si>
  <si>
    <t>宮崎　石岡</t>
  </si>
  <si>
    <t>熊本　渡辺</t>
  </si>
  <si>
    <t>市立国88－43尾道経</t>
  </si>
  <si>
    <t>修道経70－60福平福</t>
  </si>
  <si>
    <t>県広島73ー95学教B</t>
  </si>
  <si>
    <t>文化116ー60福平</t>
  </si>
  <si>
    <t>重田　中村</t>
  </si>
  <si>
    <t>吉川　渡辺</t>
  </si>
  <si>
    <t>花岡　安原</t>
  </si>
  <si>
    <t>呉高専67－95市立国</t>
  </si>
  <si>
    <t>広大99－59安田</t>
  </si>
  <si>
    <t>経大20ー0国際</t>
  </si>
  <si>
    <t>医学50ー45学教Ａ</t>
  </si>
  <si>
    <t>中島　宮崎</t>
  </si>
  <si>
    <t>10:30～</t>
  </si>
  <si>
    <t>医学20ー0国際</t>
  </si>
  <si>
    <t>医学68－51学教</t>
  </si>
  <si>
    <t>県三原男</t>
  </si>
  <si>
    <t>福山経74－75歯学</t>
  </si>
  <si>
    <t>県立B81－33尾道経</t>
  </si>
  <si>
    <t>安原　中島</t>
  </si>
  <si>
    <t>県立88－69県三原</t>
  </si>
  <si>
    <t>文教76－49福平</t>
  </si>
  <si>
    <t>修道102－71国学</t>
  </si>
  <si>
    <t>谷　渡辺</t>
  </si>
  <si>
    <t>高田　中村</t>
  </si>
  <si>
    <t>福平福64－61修道法B</t>
  </si>
  <si>
    <t>文化20ー0県立</t>
  </si>
  <si>
    <t>医学61ー65工大</t>
  </si>
  <si>
    <t>吉川　中村</t>
  </si>
  <si>
    <t>市田　渡辺</t>
  </si>
  <si>
    <t>歯学81－66県三原</t>
  </si>
  <si>
    <t>広大90－68医学</t>
  </si>
  <si>
    <t>修道法A84ー59歯学</t>
  </si>
  <si>
    <t>女学院63－59経大</t>
  </si>
  <si>
    <t>中島　奈須</t>
  </si>
  <si>
    <t>佐藤　奈須</t>
  </si>
  <si>
    <t>修道法A118－69尾道経</t>
  </si>
  <si>
    <t>学教A93－78国際</t>
  </si>
  <si>
    <t>修道法A69－51福平福</t>
  </si>
  <si>
    <t>学教C68－66学教B</t>
  </si>
  <si>
    <t>国際保65－24近大工</t>
  </si>
  <si>
    <t>学教65－53県立B</t>
  </si>
  <si>
    <t>学教139－29尾道経</t>
  </si>
  <si>
    <t>安田64－65女学院</t>
  </si>
  <si>
    <t>医学71－43県立A</t>
  </si>
  <si>
    <t>修道経95－46呉高専</t>
  </si>
  <si>
    <t>広末　岩田</t>
  </si>
  <si>
    <t>望月　中村</t>
  </si>
  <si>
    <t>藤田　中原</t>
  </si>
  <si>
    <t>県立B69－43近大工</t>
  </si>
  <si>
    <t>修道96－59文化</t>
  </si>
  <si>
    <t>国際保53－83県三原</t>
  </si>
  <si>
    <t>医学63ー77文化</t>
  </si>
  <si>
    <t>太田　藤田</t>
  </si>
  <si>
    <t>近大工130－81県立</t>
  </si>
  <si>
    <t>学教A55－66工大</t>
  </si>
  <si>
    <t>県立B54－50国際保</t>
  </si>
  <si>
    <t>広大77ー51福平</t>
  </si>
  <si>
    <t>藤墳　中島</t>
  </si>
  <si>
    <t>佐々木　吉川</t>
  </si>
  <si>
    <t>プレーオフ　3位決定戦</t>
  </si>
  <si>
    <t>プレーオフ　決勝戦</t>
  </si>
  <si>
    <t>広大102ー76国学</t>
  </si>
  <si>
    <t>福平福81ー68学教B</t>
  </si>
  <si>
    <t>修道法A59ー55学教C</t>
  </si>
  <si>
    <t>田代　川瀬</t>
  </si>
  <si>
    <t>藤墳　武村</t>
  </si>
  <si>
    <t>法経済97－70修道法B</t>
  </si>
  <si>
    <t>広大70－52近大工</t>
  </si>
  <si>
    <t>修道88－70県立</t>
  </si>
  <si>
    <t>広大90－35学教A</t>
  </si>
  <si>
    <t>安原　熊谷</t>
  </si>
  <si>
    <t>県立92－74国際保</t>
  </si>
  <si>
    <t>経大89－44工大</t>
  </si>
  <si>
    <t>文教85ー58県三原</t>
  </si>
  <si>
    <t>国学90－55工大</t>
  </si>
  <si>
    <t>花岡　保井</t>
  </si>
  <si>
    <t>小原　中村</t>
  </si>
  <si>
    <t>学教134－17近大工</t>
  </si>
  <si>
    <t>文教65ー76安田</t>
  </si>
  <si>
    <t>文化20－0国際</t>
  </si>
  <si>
    <t>経大90ー76医学</t>
  </si>
  <si>
    <t>與那嶺　樋口</t>
  </si>
  <si>
    <t>14：30～</t>
  </si>
  <si>
    <t>谷　吉川</t>
  </si>
  <si>
    <t>福平福114－58呉高専</t>
  </si>
  <si>
    <t>広大79－36女学院</t>
  </si>
  <si>
    <t>広大84ー53文化</t>
  </si>
  <si>
    <t>広大76ー69修道</t>
  </si>
  <si>
    <t>重田　中島</t>
  </si>
  <si>
    <t>花岡　吉川</t>
  </si>
  <si>
    <t>吉岡　太田</t>
  </si>
  <si>
    <t>国学125－66県立</t>
  </si>
  <si>
    <t>経大63ー34県立A</t>
  </si>
  <si>
    <t>医学80－56国際保</t>
  </si>
  <si>
    <t>呉高専56ー95法経済</t>
  </si>
  <si>
    <t>熊谷　渡辺</t>
  </si>
  <si>
    <t>安原　保井</t>
  </si>
  <si>
    <t>熊本　中村</t>
  </si>
  <si>
    <t>尾道経66－77県三原</t>
  </si>
  <si>
    <t>12:00～</t>
  </si>
  <si>
    <t>県三原66ー63医学</t>
  </si>
  <si>
    <t>岩田　川瀬</t>
  </si>
  <si>
    <t>国際保20ー0尾道経</t>
  </si>
  <si>
    <t>福山経110－50国際保</t>
  </si>
  <si>
    <t>広大124－40県立</t>
  </si>
  <si>
    <t>国学99ー70医学</t>
  </si>
  <si>
    <t>藤墳　藤田</t>
  </si>
  <si>
    <t>修道法A103－56国際保</t>
  </si>
  <si>
    <t>広大79－50文教</t>
  </si>
  <si>
    <t>修道経61－79県広島</t>
  </si>
  <si>
    <t>学教C88－47県三原</t>
  </si>
  <si>
    <t>佐々木　太田</t>
  </si>
  <si>
    <t>医学20ー0尾道経</t>
  </si>
  <si>
    <t>広大94－43経大</t>
  </si>
  <si>
    <t>修道法Ｂ</t>
  </si>
  <si>
    <t>呉高専66－63修道法B</t>
  </si>
  <si>
    <t>修道93ー61近大工</t>
  </si>
  <si>
    <t>国際20ー0県立</t>
  </si>
  <si>
    <t>2012年度広島県学生バスケットボール交流戦秋季リーグ戦結果</t>
  </si>
  <si>
    <t>１位</t>
  </si>
  <si>
    <t>広島大学＃２</t>
  </si>
  <si>
    <t>２位</t>
  </si>
  <si>
    <t>服部　紀道</t>
  </si>
  <si>
    <t>広島修道大学＃６</t>
  </si>
  <si>
    <t>３位</t>
  </si>
  <si>
    <t>野平　豊</t>
  </si>
  <si>
    <t>広島国際学院大学＃５</t>
  </si>
  <si>
    <t>４位</t>
  </si>
  <si>
    <t>井原　洸太朗</t>
  </si>
  <si>
    <t>広島文化学園大学＃６</t>
  </si>
  <si>
    <t>５位</t>
  </si>
  <si>
    <t>生田　悠介</t>
  </si>
  <si>
    <t>近畿大学　工学部＃１２</t>
  </si>
  <si>
    <t>６位</t>
  </si>
  <si>
    <t>Total:294</t>
  </si>
  <si>
    <t>Ave:29.4</t>
  </si>
  <si>
    <t>７位</t>
  </si>
  <si>
    <t>３P王</t>
  </si>
  <si>
    <t>８位</t>
  </si>
  <si>
    <t>Total:32</t>
  </si>
  <si>
    <t>Ave:3.4</t>
  </si>
  <si>
    <t>９位</t>
  </si>
  <si>
    <t>広島大学　学校教育学部A</t>
  </si>
  <si>
    <t>１０位</t>
  </si>
  <si>
    <t>広島大学＃４</t>
  </si>
  <si>
    <t>広島文化学園大学＃４</t>
  </si>
  <si>
    <t>吉川　愛里</t>
  </si>
  <si>
    <t>安田女子大学＃９</t>
  </si>
  <si>
    <t>後藤　衣里子</t>
  </si>
  <si>
    <t>広島文教女子大学＃４</t>
  </si>
  <si>
    <t>安田女子大学＃３３</t>
  </si>
  <si>
    <t>Total:186</t>
  </si>
  <si>
    <t>Ave:26.6</t>
  </si>
  <si>
    <t>total:19</t>
  </si>
  <si>
    <t>Ave:2.7</t>
  </si>
  <si>
    <t>重松　彩</t>
  </si>
  <si>
    <t>広島経済大学＃１３</t>
  </si>
  <si>
    <t>男Ⅰ９位</t>
  </si>
  <si>
    <t>女Ⅰ７位</t>
  </si>
  <si>
    <t>男Ⅰ１０位</t>
  </si>
  <si>
    <t>入れ替え戦棄権のためⅡ部降格</t>
  </si>
  <si>
    <t>女Ⅰ８位</t>
  </si>
  <si>
    <t>広島修道大学　法学部A</t>
  </si>
  <si>
    <t>入れ替え戦棄権のためⅡ部残留</t>
  </si>
  <si>
    <t>女Ⅱ１位</t>
  </si>
  <si>
    <t>男Ⅱ２位</t>
  </si>
  <si>
    <t>広島大学　学校教育学部C</t>
  </si>
  <si>
    <t>入れ替え戦出場不可</t>
  </si>
  <si>
    <t>女Ⅱ２位</t>
  </si>
  <si>
    <t>男Ⅱ３位</t>
  </si>
  <si>
    <t>76－69</t>
  </si>
  <si>
    <t>102-76</t>
  </si>
  <si>
    <t>90-68</t>
  </si>
  <si>
    <t>77－56</t>
  </si>
  <si>
    <t>94－43</t>
  </si>
  <si>
    <t>70－52</t>
  </si>
  <si>
    <t>90－35</t>
  </si>
  <si>
    <t>115－45</t>
  </si>
  <si>
    <t>106-64</t>
  </si>
  <si>
    <t>69－76</t>
  </si>
  <si>
    <t>102－71</t>
  </si>
  <si>
    <t>129－62</t>
  </si>
  <si>
    <t>96－59</t>
  </si>
  <si>
    <t>90－65</t>
  </si>
  <si>
    <t>93－61</t>
  </si>
  <si>
    <t>88－58</t>
  </si>
  <si>
    <t>20－0</t>
  </si>
  <si>
    <t>109-64</t>
  </si>
  <si>
    <t>76－102</t>
  </si>
  <si>
    <t>71－102</t>
  </si>
  <si>
    <t>99－70</t>
  </si>
  <si>
    <t>94-78</t>
  </si>
  <si>
    <t>101－70</t>
  </si>
  <si>
    <t>87－51</t>
  </si>
  <si>
    <t>139-55</t>
  </si>
  <si>
    <t>90－55</t>
  </si>
  <si>
    <t>68－90</t>
  </si>
  <si>
    <t>62－129</t>
  </si>
  <si>
    <t>70－99</t>
  </si>
  <si>
    <t>63－77</t>
  </si>
  <si>
    <t>76－90</t>
  </si>
  <si>
    <t>71－80</t>
  </si>
  <si>
    <t>50－45</t>
  </si>
  <si>
    <t>61－65</t>
  </si>
  <si>
    <t>56－77</t>
  </si>
  <si>
    <t>59－96</t>
  </si>
  <si>
    <t>78－94</t>
  </si>
  <si>
    <t>77－63</t>
  </si>
  <si>
    <t>64－52</t>
  </si>
  <si>
    <t>67－58</t>
  </si>
  <si>
    <t>75-59</t>
  </si>
  <si>
    <t>71－56</t>
  </si>
  <si>
    <t>43－94</t>
  </si>
  <si>
    <t>65－90</t>
  </si>
  <si>
    <t>70－101</t>
  </si>
  <si>
    <t>90－76</t>
  </si>
  <si>
    <t>52－64</t>
  </si>
  <si>
    <t>105－69</t>
  </si>
  <si>
    <t>80－62</t>
  </si>
  <si>
    <t>89-44</t>
  </si>
  <si>
    <t>52－70</t>
  </si>
  <si>
    <t>61－93</t>
  </si>
  <si>
    <t>51－87</t>
  </si>
  <si>
    <t>80－71</t>
  </si>
  <si>
    <t>58－67</t>
  </si>
  <si>
    <t>69-105</t>
  </si>
  <si>
    <t>81-66</t>
  </si>
  <si>
    <t>146-62</t>
  </si>
  <si>
    <t>80－91</t>
  </si>
  <si>
    <t>35－90</t>
  </si>
  <si>
    <t>58－88</t>
  </si>
  <si>
    <t>45－50</t>
  </si>
  <si>
    <t>59-75</t>
  </si>
  <si>
    <t>62－80</t>
  </si>
  <si>
    <t>66-81</t>
  </si>
  <si>
    <t>93－78</t>
  </si>
  <si>
    <t>55－66</t>
  </si>
  <si>
    <t>45－115</t>
  </si>
  <si>
    <t>55-139</t>
  </si>
  <si>
    <t>62-146</t>
  </si>
  <si>
    <t>78－93</t>
  </si>
  <si>
    <t>64-106</t>
  </si>
  <si>
    <t>64-109</t>
  </si>
  <si>
    <t>55－90</t>
  </si>
  <si>
    <t>65－61</t>
  </si>
  <si>
    <t>56－71</t>
  </si>
  <si>
    <t>44－89</t>
  </si>
  <si>
    <t>91－80</t>
  </si>
  <si>
    <t>66－55</t>
  </si>
  <si>
    <t>84－53</t>
  </si>
  <si>
    <t>79－50</t>
  </si>
  <si>
    <t>99－59</t>
  </si>
  <si>
    <t>79－36</t>
  </si>
  <si>
    <t>77－51</t>
  </si>
  <si>
    <t>80－48</t>
  </si>
  <si>
    <t>77-38</t>
  </si>
  <si>
    <t>53－84</t>
  </si>
  <si>
    <t>102－52</t>
  </si>
  <si>
    <t>118－54</t>
  </si>
  <si>
    <t>98－39</t>
  </si>
  <si>
    <t>116－60</t>
  </si>
  <si>
    <t>114－58</t>
  </si>
  <si>
    <t>136-17</t>
  </si>
  <si>
    <t>50－79</t>
  </si>
  <si>
    <t>52－102</t>
  </si>
  <si>
    <t>65－76</t>
  </si>
  <si>
    <t>84－63</t>
  </si>
  <si>
    <t>76－49</t>
  </si>
  <si>
    <t>91－54</t>
  </si>
  <si>
    <t>85－58</t>
  </si>
  <si>
    <t>59－99</t>
  </si>
  <si>
    <t>54－118</t>
  </si>
  <si>
    <t>76－65</t>
  </si>
  <si>
    <t>64－65</t>
  </si>
  <si>
    <t>68－67</t>
  </si>
  <si>
    <t>82－69</t>
  </si>
  <si>
    <t>89－61</t>
  </si>
  <si>
    <t>36－79</t>
  </si>
  <si>
    <t>39－98</t>
  </si>
  <si>
    <t>63－84</t>
  </si>
  <si>
    <t>65－64</t>
  </si>
  <si>
    <t>54－59</t>
  </si>
  <si>
    <t>63－59</t>
  </si>
  <si>
    <t>62－36</t>
  </si>
  <si>
    <t>51－77</t>
  </si>
  <si>
    <t>60－116</t>
  </si>
  <si>
    <t>49－76</t>
  </si>
  <si>
    <t>67－68</t>
  </si>
  <si>
    <t>59－54</t>
  </si>
  <si>
    <t>66－58</t>
  </si>
  <si>
    <t>101－58</t>
  </si>
  <si>
    <t>48－80</t>
  </si>
  <si>
    <t>58－114</t>
  </si>
  <si>
    <t>54－91</t>
  </si>
  <si>
    <t>69－82</t>
  </si>
  <si>
    <t>59－63</t>
  </si>
  <si>
    <t>58－66</t>
  </si>
  <si>
    <t>71-51</t>
  </si>
  <si>
    <t>38-77</t>
  </si>
  <si>
    <t>17-136</t>
  </si>
  <si>
    <t>58－85</t>
  </si>
  <si>
    <t>61－89</t>
  </si>
  <si>
    <t>36－62</t>
  </si>
  <si>
    <t>58－101</t>
  </si>
  <si>
    <t>51-71</t>
  </si>
  <si>
    <t>松本　良太</t>
  </si>
  <si>
    <t>広島修道大学　法学部A＃62</t>
  </si>
  <si>
    <t>澤崎　顕伸</t>
  </si>
  <si>
    <t>広島大学　学校教育学部C＃１１</t>
  </si>
  <si>
    <t>Total:204</t>
  </si>
  <si>
    <t>Ave:29.1</t>
  </si>
  <si>
    <t>3P王</t>
  </si>
  <si>
    <t>川地　諒五</t>
  </si>
  <si>
    <t>広島修道大学　法学部A＃１１</t>
  </si>
  <si>
    <t>Total:28</t>
  </si>
  <si>
    <t>Ave:4.0</t>
  </si>
  <si>
    <t>広島大学　学校教育学部B</t>
  </si>
  <si>
    <t>山本　晶</t>
  </si>
  <si>
    <t>広島大学　学校教育学部B＃１１</t>
  </si>
  <si>
    <t>長尾　拓海</t>
  </si>
  <si>
    <t>Total:190</t>
  </si>
  <si>
    <t>Ave:27.1</t>
  </si>
  <si>
    <t>川井　俊宏</t>
  </si>
  <si>
    <t>広島大学　学校教育学部B＃１３</t>
  </si>
  <si>
    <t>Total:18</t>
  </si>
  <si>
    <t>Ave:2.6</t>
  </si>
  <si>
    <t>広島修道大学　法学部B</t>
  </si>
  <si>
    <t>山本　幸野</t>
  </si>
  <si>
    <t>広島大学　医学部＃４</t>
  </si>
  <si>
    <t>谷　愛香</t>
  </si>
  <si>
    <t>広島大学　学校教育学部＃１０</t>
  </si>
  <si>
    <t>Total:163</t>
  </si>
  <si>
    <t>Ave:23.3</t>
  </si>
  <si>
    <t>下宮　愛子</t>
  </si>
  <si>
    <t>Total:26</t>
  </si>
  <si>
    <t>Ave:4.3</t>
  </si>
  <si>
    <t>県立広島大学B</t>
  </si>
  <si>
    <t>尾道経</t>
  </si>
  <si>
    <t>国際保</t>
  </si>
  <si>
    <t>71－44</t>
  </si>
  <si>
    <t>75－92</t>
  </si>
  <si>
    <t>118－69</t>
  </si>
  <si>
    <t>80－69</t>
  </si>
  <si>
    <t>84－59</t>
  </si>
  <si>
    <t>103－56</t>
  </si>
  <si>
    <t>99－56</t>
  </si>
  <si>
    <t>44－71</t>
  </si>
  <si>
    <t>81－60</t>
  </si>
  <si>
    <t>110－54</t>
  </si>
  <si>
    <t>87－65</t>
  </si>
  <si>
    <t>77－59</t>
  </si>
  <si>
    <t>87－68</t>
  </si>
  <si>
    <t>88－47</t>
  </si>
  <si>
    <t>92－75</t>
  </si>
  <si>
    <t>60－81</t>
  </si>
  <si>
    <t>116-75</t>
  </si>
  <si>
    <t>84－60</t>
  </si>
  <si>
    <t>74－75</t>
  </si>
  <si>
    <t>110-50</t>
  </si>
  <si>
    <t>95－73</t>
  </si>
  <si>
    <t>69－118</t>
  </si>
  <si>
    <t>54－110</t>
  </si>
  <si>
    <t>75-116</t>
  </si>
  <si>
    <t>75－104</t>
  </si>
  <si>
    <t>64－86</t>
  </si>
  <si>
    <t>72－80</t>
  </si>
  <si>
    <t>66-77</t>
  </si>
  <si>
    <t>69－80</t>
  </si>
  <si>
    <t>65－87</t>
  </si>
  <si>
    <t>60－84</t>
  </si>
  <si>
    <t>104－75</t>
  </si>
  <si>
    <t>60－70</t>
  </si>
  <si>
    <t>92－74</t>
  </si>
  <si>
    <t>88－69</t>
  </si>
  <si>
    <t>59－84</t>
  </si>
  <si>
    <t>59－77</t>
  </si>
  <si>
    <t>75－74</t>
  </si>
  <si>
    <t>86－64</t>
  </si>
  <si>
    <t>70－60</t>
  </si>
  <si>
    <t>107－69</t>
  </si>
  <si>
    <t>81－66</t>
  </si>
  <si>
    <t>56－103</t>
  </si>
  <si>
    <t>68－87</t>
  </si>
  <si>
    <t>50－110</t>
  </si>
  <si>
    <t>80－72</t>
  </si>
  <si>
    <t>74－92</t>
  </si>
  <si>
    <t>69－107</t>
  </si>
  <si>
    <t>53－83</t>
  </si>
  <si>
    <t>56－99</t>
  </si>
  <si>
    <t>47－88</t>
  </si>
  <si>
    <t>73－95</t>
  </si>
  <si>
    <t>77-66</t>
  </si>
  <si>
    <t>69－88</t>
  </si>
  <si>
    <t>66－81</t>
  </si>
  <si>
    <t>83－53</t>
  </si>
  <si>
    <t>福平福</t>
  </si>
  <si>
    <t>市立国</t>
  </si>
  <si>
    <t>修道法B</t>
  </si>
  <si>
    <t>95－46</t>
  </si>
  <si>
    <t>67－85</t>
  </si>
  <si>
    <t>61－79</t>
  </si>
  <si>
    <t>62－51</t>
  </si>
  <si>
    <t>53－69</t>
  </si>
  <si>
    <t>66-70</t>
  </si>
  <si>
    <t>81－78</t>
  </si>
  <si>
    <t>59－74</t>
  </si>
  <si>
    <t>93－46</t>
  </si>
  <si>
    <t>74-60</t>
  </si>
  <si>
    <t>64－61</t>
  </si>
  <si>
    <t>46－95</t>
  </si>
  <si>
    <t>56-95</t>
  </si>
  <si>
    <t>68-102</t>
  </si>
  <si>
    <t>67－95</t>
  </si>
  <si>
    <t>60-89</t>
  </si>
  <si>
    <t>66－63</t>
  </si>
  <si>
    <t>85－67</t>
  </si>
  <si>
    <t>78－81</t>
  </si>
  <si>
    <t>95-56</t>
  </si>
  <si>
    <t>97-76</t>
  </si>
  <si>
    <t>80-69</t>
  </si>
  <si>
    <t>85－97</t>
  </si>
  <si>
    <t>97－70</t>
  </si>
  <si>
    <t>79－61</t>
  </si>
  <si>
    <t>74－59</t>
  </si>
  <si>
    <t>102-68</t>
  </si>
  <si>
    <t>76-97</t>
  </si>
  <si>
    <t>79－72</t>
  </si>
  <si>
    <t>59－62</t>
  </si>
  <si>
    <t>51－62</t>
  </si>
  <si>
    <t>46－93</t>
  </si>
  <si>
    <t>95－67</t>
  </si>
  <si>
    <t>69-80</t>
  </si>
  <si>
    <t>72－79</t>
  </si>
  <si>
    <t>51－66</t>
  </si>
  <si>
    <t>93-49</t>
  </si>
  <si>
    <t>69－53</t>
  </si>
  <si>
    <t>60-74</t>
  </si>
  <si>
    <t>89-60</t>
  </si>
  <si>
    <t>97－85</t>
  </si>
  <si>
    <t>66－51</t>
  </si>
  <si>
    <t>67-64</t>
  </si>
  <si>
    <t>70－66</t>
  </si>
  <si>
    <t>61－64</t>
  </si>
  <si>
    <t>63－66</t>
  </si>
  <si>
    <t>70－97</t>
  </si>
  <si>
    <t>62－59</t>
  </si>
  <si>
    <t>49-93</t>
  </si>
  <si>
    <t>64-67</t>
  </si>
  <si>
    <t>県立A</t>
  </si>
  <si>
    <t>県立B</t>
  </si>
  <si>
    <t>71－43</t>
  </si>
  <si>
    <t>68－51</t>
  </si>
  <si>
    <t>80-56</t>
  </si>
  <si>
    <t>104－20</t>
  </si>
  <si>
    <t>82－26</t>
  </si>
  <si>
    <t>43－71</t>
  </si>
  <si>
    <t>81-33</t>
  </si>
  <si>
    <t>87－40</t>
  </si>
  <si>
    <t>106-19</t>
  </si>
  <si>
    <t>51－68</t>
  </si>
  <si>
    <t>65－53</t>
  </si>
  <si>
    <t>101－35</t>
  </si>
  <si>
    <t>97－25</t>
  </si>
  <si>
    <t>139－29</t>
  </si>
  <si>
    <t>134－17</t>
  </si>
  <si>
    <t>33-81</t>
  </si>
  <si>
    <t>53－65</t>
  </si>
  <si>
    <t>54－50</t>
  </si>
  <si>
    <t>76－41</t>
  </si>
  <si>
    <t>81－33</t>
  </si>
  <si>
    <t>69－43</t>
  </si>
  <si>
    <t>56-80</t>
  </si>
  <si>
    <t>35－101</t>
  </si>
  <si>
    <t>50－54</t>
  </si>
  <si>
    <t>69－56</t>
  </si>
  <si>
    <t>65－24</t>
  </si>
  <si>
    <t>20－104</t>
  </si>
  <si>
    <t>40－87</t>
  </si>
  <si>
    <t>25－97</t>
  </si>
  <si>
    <t>41－76</t>
  </si>
  <si>
    <t>56－69</t>
  </si>
  <si>
    <t>88－43</t>
  </si>
  <si>
    <t>64-31</t>
  </si>
  <si>
    <t>29－139</t>
  </si>
  <si>
    <t>33－81</t>
  </si>
  <si>
    <t>43－88</t>
  </si>
  <si>
    <t>93－41</t>
  </si>
  <si>
    <t>26－82</t>
  </si>
  <si>
    <t>19-106</t>
  </si>
  <si>
    <t>17－134</t>
  </si>
  <si>
    <t>43－69</t>
  </si>
  <si>
    <t>24－65</t>
  </si>
  <si>
    <t>31-64</t>
  </si>
  <si>
    <t>41－93</t>
  </si>
  <si>
    <t>2012年度広島県学生バスケットボール選手権大会秋季リーグ戦結果</t>
  </si>
  <si>
    <t>102－76</t>
  </si>
  <si>
    <t>124－40</t>
  </si>
  <si>
    <t>88－70</t>
  </si>
  <si>
    <t>94－78</t>
  </si>
  <si>
    <t>125－66</t>
  </si>
  <si>
    <t>89－44</t>
  </si>
  <si>
    <t>96-81</t>
  </si>
  <si>
    <t>69－105</t>
  </si>
  <si>
    <t>130－81</t>
  </si>
  <si>
    <t>40－124</t>
  </si>
  <si>
    <t>70－88</t>
  </si>
  <si>
    <t>66－125</t>
  </si>
  <si>
    <t>81-96</t>
  </si>
  <si>
    <t>81－130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</si>
</sst>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HGPｺﾞｼｯｸE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b/>
      <sz val="11"/>
      <color indexed="8"/>
      <name val="HGPｺﾞｼｯｸE"/>
      <family val="3"/>
    </font>
    <font>
      <b/>
      <sz val="11"/>
      <name val="ＭＳ Ｐゴシック"/>
      <family val="3"/>
    </font>
    <font>
      <b/>
      <sz val="11"/>
      <name val="HGPｺﾞｼｯｸE"/>
      <family val="3"/>
    </font>
    <font>
      <b/>
      <sz val="11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HGPｺﾞｼｯｸE"/>
      <family val="3"/>
    </font>
    <font>
      <strike/>
      <sz val="11"/>
      <color indexed="8"/>
      <name val="HGPｺﾞｼｯｸE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 style="thin"/>
      <top style="medium">
        <color indexed="10"/>
      </top>
      <bottom/>
    </border>
    <border>
      <left style="thin"/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/>
      <right style="medium">
        <color indexed="10"/>
      </right>
      <top style="thin"/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>
        <color indexed="63"/>
      </bottom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/>
      <top style="medium">
        <color indexed="10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 style="medium"/>
      <diagonal style="thin"/>
    </border>
    <border>
      <left style="thin"/>
      <right style="thin"/>
      <top style="medium"/>
      <bottom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 diagonalDown="1">
      <left style="thin"/>
      <right style="thin"/>
      <top/>
      <bottom style="medium"/>
      <diagonal style="thin"/>
    </border>
    <border diagonalDown="1">
      <left style="thin"/>
      <right>
        <color indexed="63"/>
      </right>
      <top/>
      <bottom>
        <color indexed="63"/>
      </bottom>
      <diagonal style="thin"/>
    </border>
    <border diagonalDown="1">
      <left style="medium"/>
      <right style="thin"/>
      <top>
        <color indexed="63"/>
      </top>
      <bottom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61" applyFont="1">
      <alignment vertical="center"/>
      <protection/>
    </xf>
    <xf numFmtId="0" fontId="1" fillId="0" borderId="11" xfId="61" applyFont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61" applyFont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56" fontId="24" fillId="0" borderId="18" xfId="61" applyNumberFormat="1" applyFont="1" applyFill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56" fontId="24" fillId="0" borderId="23" xfId="61" applyNumberFormat="1" applyFont="1" applyFill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25" xfId="6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56" fontId="24" fillId="0" borderId="15" xfId="61" applyNumberFormat="1" applyFont="1" applyFill="1" applyBorder="1" applyAlignment="1">
      <alignment horizontal="center" vertical="center"/>
      <protection/>
    </xf>
    <xf numFmtId="56" fontId="24" fillId="0" borderId="27" xfId="61" applyNumberFormat="1" applyFont="1" applyFill="1" applyBorder="1" applyAlignment="1">
      <alignment horizontal="center" vertical="center"/>
      <protection/>
    </xf>
    <xf numFmtId="0" fontId="24" fillId="0" borderId="28" xfId="61" applyFont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center" vertical="center"/>
      <protection/>
    </xf>
    <xf numFmtId="56" fontId="24" fillId="0" borderId="0" xfId="61" applyNumberFormat="1" applyFont="1" applyFill="1" applyBorder="1" applyAlignment="1">
      <alignment horizontal="center" vertical="center"/>
      <protection/>
    </xf>
    <xf numFmtId="56" fontId="24" fillId="0" borderId="25" xfId="61" applyNumberFormat="1" applyFont="1" applyFill="1" applyBorder="1" applyAlignment="1">
      <alignment horizontal="center" vertical="center"/>
      <protection/>
    </xf>
    <xf numFmtId="56" fontId="24" fillId="0" borderId="26" xfId="61" applyNumberFormat="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/>
      <protection/>
    </xf>
    <xf numFmtId="0" fontId="24" fillId="0" borderId="30" xfId="61" applyFont="1" applyBorder="1" applyAlignment="1">
      <alignment horizontal="center" vertical="center"/>
      <protection/>
    </xf>
    <xf numFmtId="0" fontId="24" fillId="0" borderId="29" xfId="61" applyFont="1" applyBorder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56" fontId="24" fillId="0" borderId="27" xfId="61" applyNumberFormat="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0" xfId="61" applyFont="1">
      <alignment vertical="center"/>
      <protection/>
    </xf>
    <xf numFmtId="0" fontId="24" fillId="0" borderId="11" xfId="61" applyFont="1" applyBorder="1">
      <alignment vertical="center"/>
      <protection/>
    </xf>
    <xf numFmtId="0" fontId="24" fillId="0" borderId="0" xfId="0" applyFont="1" applyAlignment="1">
      <alignment vertical="center"/>
    </xf>
    <xf numFmtId="56" fontId="24" fillId="0" borderId="18" xfId="61" applyNumberFormat="1" applyFont="1" applyBorder="1" applyAlignment="1">
      <alignment horizontal="center" vertical="center"/>
      <protection/>
    </xf>
    <xf numFmtId="56" fontId="24" fillId="0" borderId="32" xfId="61" applyNumberFormat="1" applyFont="1" applyBorder="1" applyAlignment="1">
      <alignment horizontal="center" vertical="center"/>
      <protection/>
    </xf>
    <xf numFmtId="56" fontId="24" fillId="0" borderId="15" xfId="61" applyNumberFormat="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56" fontId="24" fillId="0" borderId="23" xfId="61" applyNumberFormat="1" applyFont="1" applyBorder="1" applyAlignment="1">
      <alignment horizontal="center" vertical="center"/>
      <protection/>
    </xf>
    <xf numFmtId="0" fontId="24" fillId="0" borderId="33" xfId="61" applyFont="1" applyBorder="1" applyAlignment="1">
      <alignment horizontal="center" vertical="center"/>
      <protection/>
    </xf>
    <xf numFmtId="56" fontId="24" fillId="0" borderId="16" xfId="61" applyNumberFormat="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26" xfId="61" applyFont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56" fontId="24" fillId="0" borderId="0" xfId="61" applyNumberFormat="1" applyFont="1" applyBorder="1" applyAlignment="1">
      <alignment horizontal="center" vertical="center"/>
      <protection/>
    </xf>
    <xf numFmtId="56" fontId="24" fillId="0" borderId="25" xfId="61" applyNumberFormat="1" applyFont="1" applyBorder="1" applyAlignment="1">
      <alignment horizontal="center" vertical="center"/>
      <protection/>
    </xf>
    <xf numFmtId="56" fontId="24" fillId="0" borderId="26" xfId="61" applyNumberFormat="1" applyFont="1" applyBorder="1" applyAlignment="1">
      <alignment horizontal="center" vertical="center"/>
      <protection/>
    </xf>
    <xf numFmtId="176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177" fontId="24" fillId="0" borderId="0" xfId="0" applyNumberFormat="1" applyFont="1" applyFill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77" fontId="24" fillId="0" borderId="34" xfId="0" applyNumberFormat="1" applyFont="1" applyFill="1" applyBorder="1" applyAlignment="1">
      <alignment horizontal="center" vertical="center"/>
    </xf>
    <xf numFmtId="176" fontId="24" fillId="0" borderId="35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20" fontId="24" fillId="0" borderId="4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76" fontId="24" fillId="0" borderId="47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48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61" applyFont="1" applyBorder="1">
      <alignment vertical="center"/>
      <protection/>
    </xf>
    <xf numFmtId="0" fontId="24" fillId="0" borderId="45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24" fillId="0" borderId="38" xfId="6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56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58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62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54" xfId="0" applyFont="1" applyBorder="1" applyAlignment="1">
      <alignment horizontal="left" vertical="center"/>
    </xf>
    <xf numFmtId="0" fontId="22" fillId="0" borderId="54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39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66" xfId="0" applyFont="1" applyBorder="1" applyAlignment="1">
      <alignment horizontal="left" vertical="center"/>
    </xf>
    <xf numFmtId="0" fontId="22" fillId="0" borderId="5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68" xfId="0" applyFont="1" applyBorder="1" applyAlignment="1">
      <alignment horizontal="left"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71" xfId="0" applyFont="1" applyBorder="1" applyAlignment="1">
      <alignment vertical="center"/>
    </xf>
    <xf numFmtId="5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20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24" borderId="72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68" xfId="0" applyFont="1" applyBorder="1" applyAlignment="1">
      <alignment horizontal="center" vertical="center"/>
    </xf>
    <xf numFmtId="0" fontId="22" fillId="0" borderId="72" xfId="0" applyFont="1" applyBorder="1" applyAlignment="1">
      <alignment vertical="center"/>
    </xf>
    <xf numFmtId="0" fontId="22" fillId="0" borderId="6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5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73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176" fontId="21" fillId="0" borderId="34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77" fontId="21" fillId="0" borderId="34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6" fontId="21" fillId="0" borderId="37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1" fillId="0" borderId="35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47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176" fontId="21" fillId="0" borderId="4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77" fontId="21" fillId="0" borderId="35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2" fillId="0" borderId="41" xfId="0" applyFont="1" applyFill="1" applyBorder="1" applyAlignment="1">
      <alignment horizontal="center" vertical="center"/>
    </xf>
    <xf numFmtId="0" fontId="24" fillId="0" borderId="0" xfId="61" applyFont="1" applyAlignment="1">
      <alignment horizontal="left" vertical="center"/>
      <protection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24" fillId="0" borderId="42" xfId="61" applyNumberFormat="1" applyFont="1" applyBorder="1" applyAlignment="1">
      <alignment horizontal="center" vertical="center"/>
      <protection/>
    </xf>
    <xf numFmtId="0" fontId="24" fillId="0" borderId="43" xfId="61" applyFont="1" applyBorder="1" applyAlignment="1">
      <alignment horizontal="center" vertical="center"/>
      <protection/>
    </xf>
    <xf numFmtId="0" fontId="24" fillId="0" borderId="44" xfId="61" applyFont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5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74" xfId="61" applyFont="1" applyBorder="1" applyAlignment="1">
      <alignment horizontal="center" vertical="center"/>
      <protection/>
    </xf>
    <xf numFmtId="0" fontId="24" fillId="0" borderId="75" xfId="61" applyFont="1" applyBorder="1" applyAlignment="1">
      <alignment horizontal="center" vertical="center"/>
      <protection/>
    </xf>
    <xf numFmtId="0" fontId="24" fillId="0" borderId="76" xfId="0" applyFont="1" applyBorder="1" applyAlignment="1">
      <alignment horizontal="center" vertical="center"/>
    </xf>
    <xf numFmtId="0" fontId="24" fillId="0" borderId="35" xfId="61" applyFont="1" applyBorder="1" applyAlignment="1">
      <alignment horizontal="center" vertical="center"/>
      <protection/>
    </xf>
    <xf numFmtId="0" fontId="24" fillId="0" borderId="37" xfId="61" applyFont="1" applyBorder="1" applyAlignment="1">
      <alignment horizontal="center" vertical="center"/>
      <protection/>
    </xf>
    <xf numFmtId="0" fontId="24" fillId="0" borderId="36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7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46" xfId="61" applyFont="1" applyBorder="1" applyAlignment="1">
      <alignment horizontal="center" vertical="center"/>
      <protection/>
    </xf>
    <xf numFmtId="0" fontId="24" fillId="0" borderId="38" xfId="61" applyFont="1" applyBorder="1" applyAlignment="1">
      <alignment horizontal="center" vertical="center"/>
      <protection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vertical="center"/>
    </xf>
    <xf numFmtId="0" fontId="24" fillId="0" borderId="85" xfId="0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48" xfId="61" applyFont="1" applyBorder="1" applyAlignment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4" fillId="0" borderId="13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87" xfId="61" applyFont="1" applyBorder="1" applyAlignment="1">
      <alignment horizontal="center" vertical="center"/>
      <protection/>
    </xf>
    <xf numFmtId="0" fontId="24" fillId="0" borderId="88" xfId="61" applyFont="1" applyBorder="1" applyAlignment="1">
      <alignment horizontal="center" vertical="center"/>
      <protection/>
    </xf>
    <xf numFmtId="0" fontId="24" fillId="0" borderId="41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center" vertical="center"/>
      <protection/>
    </xf>
    <xf numFmtId="0" fontId="24" fillId="0" borderId="89" xfId="61" applyFont="1" applyBorder="1" applyAlignment="1">
      <alignment horizontal="center" vertical="center"/>
      <protection/>
    </xf>
    <xf numFmtId="0" fontId="24" fillId="0" borderId="90" xfId="61" applyFont="1" applyBorder="1" applyAlignment="1">
      <alignment horizontal="center" vertical="center"/>
      <protection/>
    </xf>
    <xf numFmtId="0" fontId="24" fillId="0" borderId="91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50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92" xfId="61" applyFont="1" applyBorder="1" applyAlignment="1">
      <alignment horizontal="center" vertical="center"/>
      <protection/>
    </xf>
    <xf numFmtId="0" fontId="24" fillId="0" borderId="93" xfId="61" applyFont="1" applyBorder="1" applyAlignment="1">
      <alignment horizontal="center" vertical="center"/>
      <protection/>
    </xf>
    <xf numFmtId="0" fontId="24" fillId="0" borderId="51" xfId="61" applyFont="1" applyBorder="1" applyAlignment="1">
      <alignment horizontal="center" vertical="center"/>
      <protection/>
    </xf>
    <xf numFmtId="0" fontId="24" fillId="0" borderId="40" xfId="61" applyFont="1" applyBorder="1" applyAlignment="1">
      <alignment horizontal="center" vertical="center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94" xfId="61" applyFont="1" applyBorder="1" applyAlignment="1">
      <alignment horizontal="center" vertical="center"/>
      <protection/>
    </xf>
    <xf numFmtId="0" fontId="24" fillId="0" borderId="95" xfId="6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45" xfId="61" applyFont="1" applyFill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96" xfId="61" applyFont="1" applyBorder="1" applyAlignment="1">
      <alignment horizontal="center" vertical="center"/>
      <protection/>
    </xf>
    <xf numFmtId="0" fontId="24" fillId="0" borderId="87" xfId="61" applyFont="1" applyFill="1" applyBorder="1" applyAlignment="1">
      <alignment horizontal="center" vertical="center"/>
      <protection/>
    </xf>
    <xf numFmtId="0" fontId="24" fillId="0" borderId="88" xfId="61" applyFont="1" applyFill="1" applyBorder="1" applyAlignment="1">
      <alignment horizontal="center" vertical="center"/>
      <protection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left" vertical="center"/>
    </xf>
    <xf numFmtId="0" fontId="22" fillId="0" borderId="85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97" xfId="61" applyFont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98" xfId="61" applyFont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zoomScale="95" zoomScaleNormal="95" workbookViewId="0" topLeftCell="A1">
      <selection activeCell="A1" sqref="A1"/>
    </sheetView>
  </sheetViews>
  <sheetFormatPr defaultColWidth="9.00390625" defaultRowHeight="15.75" customHeight="1"/>
  <cols>
    <col min="1" max="2" width="9.00390625" style="6" bestFit="1" customWidth="1"/>
    <col min="3" max="3" width="6.25390625" style="6" customWidth="1"/>
    <col min="4" max="4" width="21.25390625" style="6" customWidth="1"/>
    <col min="5" max="5" width="6.25390625" style="6" customWidth="1"/>
    <col min="6" max="6" width="21.25390625" style="6" customWidth="1"/>
    <col min="7" max="7" width="9.00390625" style="1" bestFit="1" customWidth="1"/>
    <col min="8" max="9" width="9.00390625" style="4" bestFit="1" customWidth="1"/>
    <col min="10" max="10" width="6.25390625" style="4" customWidth="1"/>
    <col min="11" max="11" width="21.25390625" style="4" customWidth="1"/>
    <col min="12" max="12" width="6.25390625" style="4" customWidth="1"/>
    <col min="13" max="13" width="21.25390625" style="4" customWidth="1"/>
    <col min="14" max="14" width="9.00390625" style="3" bestFit="1" customWidth="1"/>
    <col min="15" max="16384" width="9.00390625" style="4" bestFit="1" customWidth="1"/>
  </cols>
  <sheetData>
    <row r="1" spans="1:14" s="6" customFormat="1" ht="15.75" customHeight="1">
      <c r="A1" s="79" t="s">
        <v>0</v>
      </c>
      <c r="B1" s="80"/>
      <c r="C1" s="80"/>
      <c r="D1" s="80"/>
      <c r="E1" s="80"/>
      <c r="F1" s="81"/>
      <c r="G1" s="82"/>
      <c r="H1" s="83"/>
      <c r="I1" s="80"/>
      <c r="J1" s="80"/>
      <c r="K1" s="80"/>
      <c r="L1" s="80"/>
      <c r="M1" s="80"/>
      <c r="N1" s="82" t="s">
        <v>1</v>
      </c>
    </row>
    <row r="2" spans="1:14" s="6" customFormat="1" ht="15.75" customHeight="1">
      <c r="A2" s="84" t="s">
        <v>2</v>
      </c>
      <c r="B2" s="85" t="s">
        <v>3</v>
      </c>
      <c r="C2" s="338" t="s">
        <v>4</v>
      </c>
      <c r="D2" s="339"/>
      <c r="E2" s="338" t="s">
        <v>5</v>
      </c>
      <c r="F2" s="340"/>
      <c r="G2" s="85" t="s">
        <v>6</v>
      </c>
      <c r="H2" s="86" t="s">
        <v>2</v>
      </c>
      <c r="I2" s="85" t="s">
        <v>3</v>
      </c>
      <c r="J2" s="338" t="s">
        <v>4</v>
      </c>
      <c r="K2" s="339"/>
      <c r="L2" s="338" t="s">
        <v>5</v>
      </c>
      <c r="M2" s="340"/>
      <c r="N2" s="85" t="s">
        <v>6</v>
      </c>
    </row>
    <row r="3" spans="1:14" s="6" customFormat="1" ht="15.75" customHeight="1">
      <c r="A3" s="87"/>
      <c r="B3" s="88"/>
      <c r="C3" s="326" t="s">
        <v>7</v>
      </c>
      <c r="D3" s="332"/>
      <c r="E3" s="332"/>
      <c r="F3" s="333"/>
      <c r="G3" s="88"/>
      <c r="H3" s="90"/>
      <c r="I3" s="91" t="s">
        <v>8</v>
      </c>
      <c r="J3" s="92"/>
      <c r="K3" s="93"/>
      <c r="L3" s="92" t="s">
        <v>9</v>
      </c>
      <c r="M3" s="94" t="s">
        <v>10</v>
      </c>
      <c r="N3" s="91"/>
    </row>
    <row r="4" spans="1:14" s="6" customFormat="1" ht="15.75" customHeight="1">
      <c r="A4" s="90">
        <v>40647</v>
      </c>
      <c r="B4" s="95" t="s">
        <v>11</v>
      </c>
      <c r="C4" s="334"/>
      <c r="D4" s="335"/>
      <c r="E4" s="335"/>
      <c r="F4" s="336"/>
      <c r="G4" s="91"/>
      <c r="H4" s="90">
        <v>41084</v>
      </c>
      <c r="I4" s="95" t="s">
        <v>12</v>
      </c>
      <c r="J4" s="97"/>
      <c r="K4" s="98"/>
      <c r="L4" s="97"/>
      <c r="M4" s="98" t="s">
        <v>13</v>
      </c>
      <c r="N4" s="91"/>
    </row>
    <row r="5" spans="1:14" s="6" customFormat="1" ht="15.75" customHeight="1">
      <c r="A5" s="90" t="s">
        <v>14</v>
      </c>
      <c r="B5" s="91" t="s">
        <v>15</v>
      </c>
      <c r="C5" s="92" t="s">
        <v>16</v>
      </c>
      <c r="D5" s="93" t="s">
        <v>17</v>
      </c>
      <c r="E5" s="92" t="s">
        <v>18</v>
      </c>
      <c r="F5" s="94" t="s">
        <v>19</v>
      </c>
      <c r="G5" s="91" t="s">
        <v>20</v>
      </c>
      <c r="H5" s="90" t="s">
        <v>21</v>
      </c>
      <c r="I5" s="91" t="s">
        <v>22</v>
      </c>
      <c r="J5" s="92" t="s">
        <v>16</v>
      </c>
      <c r="K5" s="99" t="s">
        <v>23</v>
      </c>
      <c r="L5" s="92" t="s">
        <v>24</v>
      </c>
      <c r="M5" s="100" t="s">
        <v>25</v>
      </c>
      <c r="N5" s="91"/>
    </row>
    <row r="6" spans="1:14" s="6" customFormat="1" ht="15.75" customHeight="1">
      <c r="A6" s="90" t="s">
        <v>26</v>
      </c>
      <c r="B6" s="95" t="s">
        <v>27</v>
      </c>
      <c r="C6" s="97"/>
      <c r="D6" s="98" t="s">
        <v>28</v>
      </c>
      <c r="E6" s="97"/>
      <c r="F6" s="98" t="s">
        <v>29</v>
      </c>
      <c r="G6" s="91" t="s">
        <v>30</v>
      </c>
      <c r="H6" s="90" t="s">
        <v>26</v>
      </c>
      <c r="I6" s="95" t="s">
        <v>31</v>
      </c>
      <c r="J6" s="97"/>
      <c r="K6" s="98" t="s">
        <v>32</v>
      </c>
      <c r="L6" s="97"/>
      <c r="M6" s="98" t="s">
        <v>33</v>
      </c>
      <c r="N6" s="91" t="s">
        <v>34</v>
      </c>
    </row>
    <row r="7" spans="1:14" s="6" customFormat="1" ht="15.75" customHeight="1">
      <c r="A7" s="90"/>
      <c r="B7" s="91" t="s">
        <v>35</v>
      </c>
      <c r="C7" s="92" t="s">
        <v>18</v>
      </c>
      <c r="D7" s="99" t="s">
        <v>36</v>
      </c>
      <c r="E7" s="92" t="s">
        <v>16</v>
      </c>
      <c r="F7" s="100" t="s">
        <v>37</v>
      </c>
      <c r="G7" s="91"/>
      <c r="H7" s="90"/>
      <c r="I7" s="91" t="s">
        <v>15</v>
      </c>
      <c r="J7" s="92"/>
      <c r="K7" s="99"/>
      <c r="L7" s="92" t="s">
        <v>9</v>
      </c>
      <c r="M7" s="100" t="s">
        <v>38</v>
      </c>
      <c r="N7" s="91" t="s">
        <v>39</v>
      </c>
    </row>
    <row r="8" spans="1:14" s="6" customFormat="1" ht="15.75" customHeight="1">
      <c r="A8" s="90"/>
      <c r="B8" s="101" t="s">
        <v>40</v>
      </c>
      <c r="C8" s="97"/>
      <c r="D8" s="98" t="s">
        <v>41</v>
      </c>
      <c r="E8" s="97"/>
      <c r="F8" s="98" t="s">
        <v>42</v>
      </c>
      <c r="G8" s="91"/>
      <c r="H8" s="90"/>
      <c r="I8" s="95" t="s">
        <v>27</v>
      </c>
      <c r="J8" s="97"/>
      <c r="K8" s="98"/>
      <c r="L8" s="102"/>
      <c r="M8" s="98" t="s">
        <v>43</v>
      </c>
      <c r="N8" s="91"/>
    </row>
    <row r="9" spans="1:14" s="6" customFormat="1" ht="15.75" customHeight="1">
      <c r="A9" s="87"/>
      <c r="B9" s="88" t="s">
        <v>8</v>
      </c>
      <c r="C9" s="103" t="s">
        <v>16</v>
      </c>
      <c r="D9" s="104" t="s">
        <v>44</v>
      </c>
      <c r="E9" s="103"/>
      <c r="F9" s="105"/>
      <c r="G9" s="88"/>
      <c r="H9" s="90"/>
      <c r="I9" s="91" t="s">
        <v>35</v>
      </c>
      <c r="J9" s="92" t="s">
        <v>16</v>
      </c>
      <c r="K9" s="99" t="s">
        <v>45</v>
      </c>
      <c r="L9" s="92" t="s">
        <v>46</v>
      </c>
      <c r="M9" s="94" t="s">
        <v>47</v>
      </c>
      <c r="N9" s="91"/>
    </row>
    <row r="10" spans="1:14" s="6" customFormat="1" ht="15.75" customHeight="1">
      <c r="A10" s="90">
        <v>40648</v>
      </c>
      <c r="B10" s="95" t="s">
        <v>12</v>
      </c>
      <c r="C10" s="97"/>
      <c r="D10" s="98" t="s">
        <v>48</v>
      </c>
      <c r="E10" s="97"/>
      <c r="F10" s="98"/>
      <c r="G10" s="91"/>
      <c r="H10" s="90"/>
      <c r="I10" s="95" t="s">
        <v>49</v>
      </c>
      <c r="J10" s="97"/>
      <c r="K10" s="98" t="s">
        <v>50</v>
      </c>
      <c r="L10" s="97"/>
      <c r="M10" s="98" t="s">
        <v>42</v>
      </c>
      <c r="N10" s="91"/>
    </row>
    <row r="11" spans="1:14" s="6" customFormat="1" ht="15.75" customHeight="1">
      <c r="A11" s="90" t="s">
        <v>21</v>
      </c>
      <c r="B11" s="91" t="s">
        <v>22</v>
      </c>
      <c r="C11" s="92" t="s">
        <v>18</v>
      </c>
      <c r="D11" s="99" t="s">
        <v>51</v>
      </c>
      <c r="E11" s="92" t="s">
        <v>24</v>
      </c>
      <c r="F11" s="100" t="s">
        <v>52</v>
      </c>
      <c r="G11" s="91"/>
      <c r="H11" s="87"/>
      <c r="I11" s="88" t="s">
        <v>15</v>
      </c>
      <c r="J11" s="103" t="s">
        <v>18</v>
      </c>
      <c r="K11" s="104" t="s">
        <v>53</v>
      </c>
      <c r="L11" s="103" t="s">
        <v>24</v>
      </c>
      <c r="M11" s="104" t="s">
        <v>54</v>
      </c>
      <c r="N11" s="88"/>
    </row>
    <row r="12" spans="1:14" s="6" customFormat="1" ht="15.75" customHeight="1">
      <c r="A12" s="90" t="s">
        <v>26</v>
      </c>
      <c r="B12" s="95" t="s">
        <v>31</v>
      </c>
      <c r="C12" s="97"/>
      <c r="D12" s="98" t="s">
        <v>55</v>
      </c>
      <c r="E12" s="97"/>
      <c r="F12" s="98" t="s">
        <v>56</v>
      </c>
      <c r="G12" s="91" t="s">
        <v>57</v>
      </c>
      <c r="H12" s="90">
        <v>41090</v>
      </c>
      <c r="I12" s="95" t="s">
        <v>27</v>
      </c>
      <c r="J12" s="97"/>
      <c r="K12" s="98" t="s">
        <v>58</v>
      </c>
      <c r="L12" s="97"/>
      <c r="M12" s="98" t="s">
        <v>59</v>
      </c>
      <c r="N12" s="91"/>
    </row>
    <row r="13" spans="1:14" s="6" customFormat="1" ht="15.75" customHeight="1">
      <c r="A13" s="90"/>
      <c r="B13" s="91" t="s">
        <v>15</v>
      </c>
      <c r="C13" s="92" t="s">
        <v>16</v>
      </c>
      <c r="D13" s="99" t="s">
        <v>60</v>
      </c>
      <c r="E13" s="92" t="s">
        <v>9</v>
      </c>
      <c r="F13" s="100" t="s">
        <v>61</v>
      </c>
      <c r="G13" s="91" t="s">
        <v>62</v>
      </c>
      <c r="H13" s="90" t="s">
        <v>14</v>
      </c>
      <c r="I13" s="91" t="s">
        <v>35</v>
      </c>
      <c r="J13" s="92" t="s">
        <v>16</v>
      </c>
      <c r="K13" s="99" t="s">
        <v>63</v>
      </c>
      <c r="L13" s="92" t="s">
        <v>9</v>
      </c>
      <c r="M13" s="99" t="s">
        <v>64</v>
      </c>
      <c r="N13" s="91"/>
    </row>
    <row r="14" spans="1:14" s="6" customFormat="1" ht="15.75" customHeight="1">
      <c r="A14" s="90"/>
      <c r="B14" s="95" t="s">
        <v>27</v>
      </c>
      <c r="C14" s="97"/>
      <c r="D14" s="98" t="s">
        <v>65</v>
      </c>
      <c r="E14" s="97"/>
      <c r="F14" s="98" t="s">
        <v>66</v>
      </c>
      <c r="G14" s="91"/>
      <c r="H14" s="90" t="s">
        <v>26</v>
      </c>
      <c r="I14" s="95" t="s">
        <v>49</v>
      </c>
      <c r="J14" s="97"/>
      <c r="K14" s="98" t="s">
        <v>67</v>
      </c>
      <c r="L14" s="97"/>
      <c r="M14" s="98" t="s">
        <v>68</v>
      </c>
      <c r="N14" s="91" t="s">
        <v>69</v>
      </c>
    </row>
    <row r="15" spans="1:14" s="6" customFormat="1" ht="15.75" customHeight="1">
      <c r="A15" s="90"/>
      <c r="B15" s="91" t="s">
        <v>35</v>
      </c>
      <c r="C15" s="92" t="s">
        <v>70</v>
      </c>
      <c r="D15" s="99" t="s">
        <v>71</v>
      </c>
      <c r="E15" s="92" t="s">
        <v>24</v>
      </c>
      <c r="F15" s="100" t="s">
        <v>72</v>
      </c>
      <c r="G15" s="91"/>
      <c r="H15" s="90"/>
      <c r="I15" s="91" t="s">
        <v>73</v>
      </c>
      <c r="J15" s="92" t="s">
        <v>16</v>
      </c>
      <c r="K15" s="99" t="s">
        <v>74</v>
      </c>
      <c r="L15" s="92"/>
      <c r="M15" s="99"/>
      <c r="N15" s="91" t="s">
        <v>75</v>
      </c>
    </row>
    <row r="16" spans="1:14" s="6" customFormat="1" ht="15.75" customHeight="1">
      <c r="A16" s="90"/>
      <c r="B16" s="95" t="s">
        <v>49</v>
      </c>
      <c r="C16" s="97"/>
      <c r="D16" s="98" t="s">
        <v>76</v>
      </c>
      <c r="E16" s="97"/>
      <c r="F16" s="98" t="s">
        <v>77</v>
      </c>
      <c r="G16" s="91"/>
      <c r="H16" s="90"/>
      <c r="I16" s="95" t="s">
        <v>78</v>
      </c>
      <c r="J16" s="97"/>
      <c r="K16" s="98" t="s">
        <v>79</v>
      </c>
      <c r="L16" s="97"/>
      <c r="M16" s="98"/>
      <c r="N16" s="91"/>
    </row>
    <row r="17" spans="1:14" s="6" customFormat="1" ht="15.75" customHeight="1">
      <c r="A17" s="87"/>
      <c r="B17" s="88" t="s">
        <v>15</v>
      </c>
      <c r="C17" s="103" t="s">
        <v>16</v>
      </c>
      <c r="D17" s="104" t="s">
        <v>80</v>
      </c>
      <c r="E17" s="103"/>
      <c r="F17" s="104"/>
      <c r="G17" s="88"/>
      <c r="H17" s="90"/>
      <c r="I17" s="91" t="s">
        <v>81</v>
      </c>
      <c r="J17" s="106" t="s">
        <v>16</v>
      </c>
      <c r="K17" s="99" t="s">
        <v>82</v>
      </c>
      <c r="L17" s="92" t="s">
        <v>9</v>
      </c>
      <c r="M17" s="99" t="s">
        <v>83</v>
      </c>
      <c r="N17" s="91"/>
    </row>
    <row r="18" spans="1:14" s="6" customFormat="1" ht="15.75" customHeight="1">
      <c r="A18" s="90">
        <v>40654</v>
      </c>
      <c r="B18" s="95" t="s">
        <v>27</v>
      </c>
      <c r="C18" s="97"/>
      <c r="D18" s="98" t="s">
        <v>84</v>
      </c>
      <c r="E18" s="97"/>
      <c r="F18" s="98"/>
      <c r="G18" s="91"/>
      <c r="H18" s="107"/>
      <c r="I18" s="108" t="s">
        <v>85</v>
      </c>
      <c r="J18" s="109"/>
      <c r="K18" s="110" t="s">
        <v>86</v>
      </c>
      <c r="L18" s="109"/>
      <c r="M18" s="110" t="s">
        <v>87</v>
      </c>
      <c r="N18" s="108"/>
    </row>
    <row r="19" spans="1:14" s="6" customFormat="1" ht="15.75" customHeight="1">
      <c r="A19" s="90" t="s">
        <v>14</v>
      </c>
      <c r="B19" s="91" t="s">
        <v>35</v>
      </c>
      <c r="C19" s="92" t="s">
        <v>18</v>
      </c>
      <c r="D19" s="99" t="s">
        <v>88</v>
      </c>
      <c r="E19" s="92" t="s">
        <v>24</v>
      </c>
      <c r="F19" s="99" t="s">
        <v>89</v>
      </c>
      <c r="G19" s="91"/>
      <c r="H19" s="87"/>
      <c r="I19" s="91" t="s">
        <v>8</v>
      </c>
      <c r="J19" s="89" t="s">
        <v>16</v>
      </c>
      <c r="K19" s="104" t="s">
        <v>90</v>
      </c>
      <c r="L19" s="103" t="s">
        <v>24</v>
      </c>
      <c r="M19" s="105" t="s">
        <v>91</v>
      </c>
      <c r="N19" s="88"/>
    </row>
    <row r="20" spans="1:14" s="6" customFormat="1" ht="15.75" customHeight="1">
      <c r="A20" s="90" t="s">
        <v>26</v>
      </c>
      <c r="B20" s="95" t="s">
        <v>49</v>
      </c>
      <c r="C20" s="97"/>
      <c r="D20" s="98" t="s">
        <v>92</v>
      </c>
      <c r="E20" s="97"/>
      <c r="F20" s="98" t="s">
        <v>93</v>
      </c>
      <c r="G20" s="91" t="s">
        <v>94</v>
      </c>
      <c r="H20" s="90">
        <v>41091</v>
      </c>
      <c r="I20" s="95" t="s">
        <v>12</v>
      </c>
      <c r="J20" s="102"/>
      <c r="K20" s="98" t="s">
        <v>95</v>
      </c>
      <c r="L20" s="97"/>
      <c r="M20" s="98" t="s">
        <v>96</v>
      </c>
      <c r="N20" s="91"/>
    </row>
    <row r="21" spans="1:15" s="6" customFormat="1" ht="15.75" customHeight="1">
      <c r="A21" s="90"/>
      <c r="B21" s="91" t="s">
        <v>73</v>
      </c>
      <c r="C21" s="92" t="s">
        <v>16</v>
      </c>
      <c r="D21" s="99" t="s">
        <v>97</v>
      </c>
      <c r="E21" s="92" t="s">
        <v>9</v>
      </c>
      <c r="F21" s="99" t="s">
        <v>98</v>
      </c>
      <c r="G21" s="91" t="s">
        <v>99</v>
      </c>
      <c r="H21" s="90" t="s">
        <v>21</v>
      </c>
      <c r="I21" s="91" t="s">
        <v>22</v>
      </c>
      <c r="J21" s="111" t="s">
        <v>18</v>
      </c>
      <c r="K21" s="93" t="s">
        <v>100</v>
      </c>
      <c r="L21" s="92" t="s">
        <v>9</v>
      </c>
      <c r="M21" s="94" t="s">
        <v>101</v>
      </c>
      <c r="N21" s="91"/>
      <c r="O21" s="10"/>
    </row>
    <row r="22" spans="1:14" s="6" customFormat="1" ht="15.75" customHeight="1">
      <c r="A22" s="90"/>
      <c r="B22" s="95" t="s">
        <v>78</v>
      </c>
      <c r="C22" s="97"/>
      <c r="D22" s="98" t="s">
        <v>102</v>
      </c>
      <c r="E22" s="97"/>
      <c r="F22" s="98" t="s">
        <v>103</v>
      </c>
      <c r="G22" s="91"/>
      <c r="H22" s="90" t="s">
        <v>26</v>
      </c>
      <c r="I22" s="95" t="s">
        <v>31</v>
      </c>
      <c r="J22" s="102"/>
      <c r="K22" s="98" t="s">
        <v>104</v>
      </c>
      <c r="L22" s="102"/>
      <c r="M22" s="98" t="s">
        <v>105</v>
      </c>
      <c r="N22" s="91" t="s">
        <v>106</v>
      </c>
    </row>
    <row r="23" spans="1:14" s="6" customFormat="1" ht="15.75" customHeight="1">
      <c r="A23" s="90"/>
      <c r="B23" s="91" t="s">
        <v>81</v>
      </c>
      <c r="C23" s="92"/>
      <c r="D23" s="99"/>
      <c r="E23" s="92" t="s">
        <v>24</v>
      </c>
      <c r="F23" s="94" t="s">
        <v>107</v>
      </c>
      <c r="G23" s="91"/>
      <c r="H23" s="90"/>
      <c r="I23" s="91" t="s">
        <v>15</v>
      </c>
      <c r="J23" s="112" t="s">
        <v>16</v>
      </c>
      <c r="K23" s="113" t="s">
        <v>108</v>
      </c>
      <c r="L23" s="92" t="s">
        <v>24</v>
      </c>
      <c r="M23" s="94" t="s">
        <v>109</v>
      </c>
      <c r="N23" s="91" t="s">
        <v>110</v>
      </c>
    </row>
    <row r="24" spans="1:14" s="6" customFormat="1" ht="15.75" customHeight="1">
      <c r="A24" s="107"/>
      <c r="B24" s="108" t="s">
        <v>85</v>
      </c>
      <c r="C24" s="114"/>
      <c r="D24" s="110"/>
      <c r="E24" s="114"/>
      <c r="F24" s="115" t="s">
        <v>103</v>
      </c>
      <c r="G24" s="108"/>
      <c r="H24" s="90"/>
      <c r="I24" s="95" t="s">
        <v>27</v>
      </c>
      <c r="J24" s="112"/>
      <c r="K24" s="113" t="s">
        <v>111</v>
      </c>
      <c r="L24" s="116"/>
      <c r="M24" s="113" t="s">
        <v>112</v>
      </c>
      <c r="N24" s="91"/>
    </row>
    <row r="25" spans="1:14" s="6" customFormat="1" ht="15.75" customHeight="1">
      <c r="A25" s="90"/>
      <c r="B25" s="91" t="s">
        <v>8</v>
      </c>
      <c r="C25" s="92" t="s">
        <v>16</v>
      </c>
      <c r="D25" s="93" t="s">
        <v>113</v>
      </c>
      <c r="E25" s="92" t="s">
        <v>9</v>
      </c>
      <c r="F25" s="94" t="s">
        <v>114</v>
      </c>
      <c r="G25" s="91"/>
      <c r="H25" s="90"/>
      <c r="I25" s="91" t="s">
        <v>35</v>
      </c>
      <c r="J25" s="106" t="s">
        <v>9</v>
      </c>
      <c r="K25" s="99" t="s">
        <v>115</v>
      </c>
      <c r="L25" s="117" t="s">
        <v>24</v>
      </c>
      <c r="M25" s="118" t="s">
        <v>116</v>
      </c>
      <c r="N25" s="91"/>
    </row>
    <row r="26" spans="1:14" s="6" customFormat="1" ht="15.75" customHeight="1">
      <c r="A26" s="90">
        <v>40655</v>
      </c>
      <c r="B26" s="95" t="s">
        <v>12</v>
      </c>
      <c r="C26" s="97"/>
      <c r="D26" s="98" t="s">
        <v>41</v>
      </c>
      <c r="E26" s="97"/>
      <c r="F26" s="98" t="s">
        <v>117</v>
      </c>
      <c r="G26" s="91"/>
      <c r="H26" s="90"/>
      <c r="I26" s="95" t="s">
        <v>49</v>
      </c>
      <c r="J26" s="97"/>
      <c r="K26" s="119" t="s">
        <v>118</v>
      </c>
      <c r="L26" s="97"/>
      <c r="M26" s="119" t="s">
        <v>93</v>
      </c>
      <c r="N26" s="91"/>
    </row>
    <row r="27" spans="1:14" s="6" customFormat="1" ht="15.75" customHeight="1">
      <c r="A27" s="90" t="s">
        <v>21</v>
      </c>
      <c r="B27" s="91" t="s">
        <v>22</v>
      </c>
      <c r="C27" s="92" t="s">
        <v>18</v>
      </c>
      <c r="D27" s="99" t="s">
        <v>119</v>
      </c>
      <c r="E27" s="92" t="s">
        <v>9</v>
      </c>
      <c r="F27" s="100" t="s">
        <v>120</v>
      </c>
      <c r="G27" s="91"/>
      <c r="H27" s="90"/>
      <c r="I27" s="91" t="s">
        <v>73</v>
      </c>
      <c r="J27" s="92" t="s">
        <v>18</v>
      </c>
      <c r="K27" s="93" t="s">
        <v>121</v>
      </c>
      <c r="L27" s="120"/>
      <c r="M27" s="113"/>
      <c r="N27" s="91"/>
    </row>
    <row r="28" spans="1:14" s="6" customFormat="1" ht="15.75" customHeight="1">
      <c r="A28" s="90" t="s">
        <v>26</v>
      </c>
      <c r="B28" s="95" t="s">
        <v>31</v>
      </c>
      <c r="C28" s="97"/>
      <c r="D28" s="98" t="s">
        <v>122</v>
      </c>
      <c r="E28" s="97"/>
      <c r="F28" s="98" t="s">
        <v>123</v>
      </c>
      <c r="G28" s="91" t="s">
        <v>124</v>
      </c>
      <c r="H28" s="90"/>
      <c r="I28" s="91" t="s">
        <v>78</v>
      </c>
      <c r="J28" s="116"/>
      <c r="K28" s="93" t="s">
        <v>87</v>
      </c>
      <c r="L28" s="112"/>
      <c r="M28" s="113"/>
      <c r="N28" s="91"/>
    </row>
    <row r="29" spans="1:14" s="6" customFormat="1" ht="15.75" customHeight="1">
      <c r="A29" s="90"/>
      <c r="B29" s="91" t="s">
        <v>15</v>
      </c>
      <c r="C29" s="92" t="s">
        <v>16</v>
      </c>
      <c r="D29" s="99" t="s">
        <v>125</v>
      </c>
      <c r="E29" s="92" t="s">
        <v>24</v>
      </c>
      <c r="F29" s="100" t="s">
        <v>126</v>
      </c>
      <c r="G29" s="91" t="s">
        <v>127</v>
      </c>
      <c r="H29" s="87"/>
      <c r="I29" s="88" t="s">
        <v>22</v>
      </c>
      <c r="J29" s="121" t="s">
        <v>16</v>
      </c>
      <c r="K29" s="122" t="s">
        <v>128</v>
      </c>
      <c r="L29" s="103"/>
      <c r="M29" s="123"/>
      <c r="N29" s="88"/>
    </row>
    <row r="30" spans="1:14" s="6" customFormat="1" ht="15.75" customHeight="1">
      <c r="A30" s="90"/>
      <c r="B30" s="95" t="s">
        <v>27</v>
      </c>
      <c r="C30" s="97"/>
      <c r="D30" s="98" t="s">
        <v>129</v>
      </c>
      <c r="E30" s="97"/>
      <c r="F30" s="98" t="s">
        <v>41</v>
      </c>
      <c r="G30" s="91"/>
      <c r="H30" s="90">
        <v>41097</v>
      </c>
      <c r="I30" s="95" t="s">
        <v>31</v>
      </c>
      <c r="J30" s="124"/>
      <c r="K30" s="125" t="s">
        <v>59</v>
      </c>
      <c r="L30" s="126"/>
      <c r="M30" s="127"/>
      <c r="N30" s="91"/>
    </row>
    <row r="31" spans="1:14" s="6" customFormat="1" ht="15.75" customHeight="1">
      <c r="A31" s="90"/>
      <c r="B31" s="91" t="s">
        <v>35</v>
      </c>
      <c r="C31" s="92"/>
      <c r="D31" s="99"/>
      <c r="E31" s="92" t="s">
        <v>9</v>
      </c>
      <c r="F31" s="100" t="s">
        <v>130</v>
      </c>
      <c r="G31" s="91"/>
      <c r="H31" s="90" t="s">
        <v>14</v>
      </c>
      <c r="I31" s="91" t="s">
        <v>15</v>
      </c>
      <c r="J31" s="92" t="s">
        <v>18</v>
      </c>
      <c r="K31" s="93" t="s">
        <v>131</v>
      </c>
      <c r="L31" s="92" t="s">
        <v>24</v>
      </c>
      <c r="M31" s="93" t="s">
        <v>132</v>
      </c>
      <c r="N31" s="91"/>
    </row>
    <row r="32" spans="1:14" s="6" customFormat="1" ht="15.75" customHeight="1">
      <c r="A32" s="90"/>
      <c r="B32" s="95" t="s">
        <v>49</v>
      </c>
      <c r="C32" s="97"/>
      <c r="D32" s="98"/>
      <c r="E32" s="97"/>
      <c r="F32" s="98" t="s">
        <v>133</v>
      </c>
      <c r="G32" s="91"/>
      <c r="H32" s="90" t="s">
        <v>26</v>
      </c>
      <c r="I32" s="95" t="s">
        <v>27</v>
      </c>
      <c r="J32" s="97"/>
      <c r="K32" s="98" t="s">
        <v>134</v>
      </c>
      <c r="L32" s="97"/>
      <c r="M32" s="98" t="s">
        <v>135</v>
      </c>
      <c r="N32" s="91"/>
    </row>
    <row r="33" spans="1:14" s="6" customFormat="1" ht="15.75" customHeight="1">
      <c r="A33" s="87"/>
      <c r="B33" s="88" t="s">
        <v>15</v>
      </c>
      <c r="C33" s="128" t="s">
        <v>24</v>
      </c>
      <c r="D33" s="129" t="s">
        <v>136</v>
      </c>
      <c r="E33" s="103" t="s">
        <v>70</v>
      </c>
      <c r="F33" s="104" t="s">
        <v>137</v>
      </c>
      <c r="G33" s="88"/>
      <c r="H33" s="90"/>
      <c r="I33" s="91" t="s">
        <v>35</v>
      </c>
      <c r="J33" s="92" t="s">
        <v>16</v>
      </c>
      <c r="K33" s="99" t="s">
        <v>138</v>
      </c>
      <c r="L33" s="92" t="s">
        <v>24</v>
      </c>
      <c r="M33" s="99" t="s">
        <v>139</v>
      </c>
      <c r="N33" s="91" t="s">
        <v>140</v>
      </c>
    </row>
    <row r="34" spans="1:14" s="6" customFormat="1" ht="15.75" customHeight="1">
      <c r="A34" s="90">
        <v>41041</v>
      </c>
      <c r="B34" s="95" t="s">
        <v>27</v>
      </c>
      <c r="C34" s="130"/>
      <c r="D34" s="119" t="s">
        <v>141</v>
      </c>
      <c r="E34" s="97"/>
      <c r="F34" s="98" t="s">
        <v>142</v>
      </c>
      <c r="G34" s="91"/>
      <c r="H34" s="90"/>
      <c r="I34" s="95" t="s">
        <v>49</v>
      </c>
      <c r="J34" s="97"/>
      <c r="K34" s="98" t="s">
        <v>143</v>
      </c>
      <c r="L34" s="97"/>
      <c r="M34" s="98" t="s">
        <v>144</v>
      </c>
      <c r="N34" s="91" t="s">
        <v>145</v>
      </c>
    </row>
    <row r="35" spans="1:14" s="6" customFormat="1" ht="15.75" customHeight="1">
      <c r="A35" s="90" t="s">
        <v>14</v>
      </c>
      <c r="B35" s="91" t="s">
        <v>35</v>
      </c>
      <c r="C35" s="120" t="s">
        <v>16</v>
      </c>
      <c r="D35" s="99" t="s">
        <v>146</v>
      </c>
      <c r="E35" s="92" t="s">
        <v>24</v>
      </c>
      <c r="F35" s="99" t="s">
        <v>147</v>
      </c>
      <c r="G35" s="131"/>
      <c r="H35" s="90"/>
      <c r="I35" s="91" t="s">
        <v>73</v>
      </c>
      <c r="J35" s="92" t="s">
        <v>16</v>
      </c>
      <c r="K35" s="99" t="s">
        <v>148</v>
      </c>
      <c r="L35" s="92" t="s">
        <v>9</v>
      </c>
      <c r="M35" s="99" t="s">
        <v>149</v>
      </c>
      <c r="N35" s="131"/>
    </row>
    <row r="36" spans="1:14" s="6" customFormat="1" ht="15.75" customHeight="1">
      <c r="A36" s="90" t="s">
        <v>26</v>
      </c>
      <c r="B36" s="95" t="s">
        <v>49</v>
      </c>
      <c r="C36" s="97"/>
      <c r="D36" s="98" t="s">
        <v>150</v>
      </c>
      <c r="E36" s="97"/>
      <c r="F36" s="98" t="s">
        <v>151</v>
      </c>
      <c r="G36" s="91" t="s">
        <v>152</v>
      </c>
      <c r="H36" s="90"/>
      <c r="I36" s="95" t="s">
        <v>78</v>
      </c>
      <c r="J36" s="97"/>
      <c r="K36" s="98" t="s">
        <v>58</v>
      </c>
      <c r="L36" s="97"/>
      <c r="M36" s="98" t="s">
        <v>153</v>
      </c>
      <c r="N36" s="131"/>
    </row>
    <row r="37" spans="1:14" s="6" customFormat="1" ht="15.75" customHeight="1">
      <c r="A37" s="90"/>
      <c r="B37" s="91" t="s">
        <v>73</v>
      </c>
      <c r="C37" s="92" t="s">
        <v>18</v>
      </c>
      <c r="D37" s="99" t="s">
        <v>154</v>
      </c>
      <c r="E37" s="92" t="s">
        <v>9</v>
      </c>
      <c r="F37" s="99" t="s">
        <v>155</v>
      </c>
      <c r="G37" s="91" t="s">
        <v>156</v>
      </c>
      <c r="H37" s="90"/>
      <c r="I37" s="91" t="s">
        <v>81</v>
      </c>
      <c r="J37" s="92" t="s">
        <v>70</v>
      </c>
      <c r="K37" s="99" t="s">
        <v>157</v>
      </c>
      <c r="L37" s="92" t="s">
        <v>24</v>
      </c>
      <c r="M37" s="99" t="s">
        <v>158</v>
      </c>
      <c r="N37" s="91"/>
    </row>
    <row r="38" spans="1:15" s="6" customFormat="1" ht="15.75" customHeight="1">
      <c r="A38" s="90"/>
      <c r="B38" s="95" t="s">
        <v>78</v>
      </c>
      <c r="C38" s="97"/>
      <c r="D38" s="98" t="s">
        <v>159</v>
      </c>
      <c r="E38" s="97"/>
      <c r="F38" s="98" t="s">
        <v>160</v>
      </c>
      <c r="G38" s="91"/>
      <c r="H38" s="107"/>
      <c r="I38" s="108" t="s">
        <v>85</v>
      </c>
      <c r="J38" s="109"/>
      <c r="K38" s="110" t="s">
        <v>161</v>
      </c>
      <c r="L38" s="109"/>
      <c r="M38" s="110" t="s">
        <v>162</v>
      </c>
      <c r="N38" s="108"/>
      <c r="O38" s="10"/>
    </row>
    <row r="39" spans="1:14" s="6" customFormat="1" ht="15.75" customHeight="1">
      <c r="A39" s="90"/>
      <c r="B39" s="91" t="s">
        <v>81</v>
      </c>
      <c r="C39" s="92" t="s">
        <v>16</v>
      </c>
      <c r="D39" s="93" t="s">
        <v>163</v>
      </c>
      <c r="E39" s="120" t="s">
        <v>24</v>
      </c>
      <c r="F39" s="94" t="s">
        <v>164</v>
      </c>
      <c r="G39" s="91"/>
      <c r="H39" s="90"/>
      <c r="I39" s="91" t="s">
        <v>22</v>
      </c>
      <c r="J39" s="111" t="s">
        <v>16</v>
      </c>
      <c r="K39" s="93" t="s">
        <v>165</v>
      </c>
      <c r="L39" s="92" t="s">
        <v>70</v>
      </c>
      <c r="M39" s="94" t="s">
        <v>166</v>
      </c>
      <c r="N39" s="131"/>
    </row>
    <row r="40" spans="1:14" s="6" customFormat="1" ht="15.75" customHeight="1">
      <c r="A40" s="107"/>
      <c r="B40" s="108" t="s">
        <v>85</v>
      </c>
      <c r="C40" s="112"/>
      <c r="D40" s="110" t="s">
        <v>167</v>
      </c>
      <c r="E40" s="132"/>
      <c r="F40" s="115" t="s">
        <v>168</v>
      </c>
      <c r="G40" s="108"/>
      <c r="H40" s="90">
        <v>41098</v>
      </c>
      <c r="I40" s="95" t="s">
        <v>31</v>
      </c>
      <c r="J40" s="102"/>
      <c r="K40" s="98" t="s">
        <v>169</v>
      </c>
      <c r="L40" s="116"/>
      <c r="M40" s="113" t="s">
        <v>170</v>
      </c>
      <c r="N40" s="91" t="s">
        <v>171</v>
      </c>
    </row>
    <row r="41" spans="1:14" s="6" customFormat="1" ht="15.75" customHeight="1">
      <c r="A41" s="90"/>
      <c r="B41" s="91" t="s">
        <v>8</v>
      </c>
      <c r="C41" s="128" t="s">
        <v>16</v>
      </c>
      <c r="D41" s="93" t="s">
        <v>172</v>
      </c>
      <c r="E41" s="92" t="s">
        <v>9</v>
      </c>
      <c r="F41" s="100" t="s">
        <v>173</v>
      </c>
      <c r="G41" s="88"/>
      <c r="H41" s="90" t="s">
        <v>21</v>
      </c>
      <c r="I41" s="91" t="s">
        <v>15</v>
      </c>
      <c r="J41" s="112" t="s">
        <v>16</v>
      </c>
      <c r="K41" s="113" t="s">
        <v>174</v>
      </c>
      <c r="L41" s="106"/>
      <c r="M41" s="100"/>
      <c r="N41" s="91" t="s">
        <v>175</v>
      </c>
    </row>
    <row r="42" spans="1:14" s="6" customFormat="1" ht="15.75" customHeight="1">
      <c r="A42" s="90">
        <v>41042</v>
      </c>
      <c r="B42" s="95" t="s">
        <v>12</v>
      </c>
      <c r="C42" s="97"/>
      <c r="D42" s="98" t="s">
        <v>176</v>
      </c>
      <c r="E42" s="97"/>
      <c r="F42" s="133" t="s">
        <v>43</v>
      </c>
      <c r="G42" s="91"/>
      <c r="H42" s="107" t="s">
        <v>26</v>
      </c>
      <c r="I42" s="108" t="s">
        <v>177</v>
      </c>
      <c r="J42" s="112"/>
      <c r="K42" s="113" t="s">
        <v>178</v>
      </c>
      <c r="L42" s="116"/>
      <c r="M42" s="113"/>
      <c r="N42" s="91"/>
    </row>
    <row r="43" spans="1:14" s="6" customFormat="1" ht="15.75" customHeight="1">
      <c r="A43" s="90" t="s">
        <v>21</v>
      </c>
      <c r="B43" s="91" t="s">
        <v>22</v>
      </c>
      <c r="C43" s="92" t="s">
        <v>18</v>
      </c>
      <c r="D43" s="99" t="s">
        <v>179</v>
      </c>
      <c r="E43" s="92" t="s">
        <v>24</v>
      </c>
      <c r="F43" s="94" t="s">
        <v>180</v>
      </c>
      <c r="G43" s="91" t="s">
        <v>181</v>
      </c>
      <c r="H43" s="90"/>
      <c r="I43" s="91" t="s">
        <v>15</v>
      </c>
      <c r="J43" s="128" t="s">
        <v>18</v>
      </c>
      <c r="K43" s="103" t="s">
        <v>182</v>
      </c>
      <c r="L43" s="128" t="s">
        <v>24</v>
      </c>
      <c r="M43" s="129" t="s">
        <v>183</v>
      </c>
      <c r="N43" s="88"/>
    </row>
    <row r="44" spans="1:14" s="6" customFormat="1" ht="15.75" customHeight="1">
      <c r="A44" s="90" t="s">
        <v>26</v>
      </c>
      <c r="B44" s="95" t="s">
        <v>31</v>
      </c>
      <c r="C44" s="97"/>
      <c r="D44" s="98" t="s">
        <v>184</v>
      </c>
      <c r="E44" s="97"/>
      <c r="F44" s="133" t="s">
        <v>185</v>
      </c>
      <c r="G44" s="91" t="s">
        <v>186</v>
      </c>
      <c r="H44" s="90">
        <v>41104</v>
      </c>
      <c r="I44" s="95" t="s">
        <v>27</v>
      </c>
      <c r="J44" s="102"/>
      <c r="K44" s="126" t="s">
        <v>102</v>
      </c>
      <c r="L44" s="102"/>
      <c r="M44" s="119" t="s">
        <v>170</v>
      </c>
      <c r="N44" s="91"/>
    </row>
    <row r="45" spans="1:14" s="6" customFormat="1" ht="15.75" customHeight="1">
      <c r="A45" s="90"/>
      <c r="B45" s="91" t="s">
        <v>15</v>
      </c>
      <c r="C45" s="92"/>
      <c r="D45" s="93"/>
      <c r="E45" s="92" t="s">
        <v>9</v>
      </c>
      <c r="F45" s="94" t="s">
        <v>187</v>
      </c>
      <c r="G45" s="91"/>
      <c r="H45" s="90" t="s">
        <v>14</v>
      </c>
      <c r="I45" s="91" t="s">
        <v>35</v>
      </c>
      <c r="J45" s="120" t="s">
        <v>16</v>
      </c>
      <c r="K45" s="106" t="s">
        <v>188</v>
      </c>
      <c r="L45" s="120" t="s">
        <v>9</v>
      </c>
      <c r="M45" s="118" t="s">
        <v>189</v>
      </c>
      <c r="N45" s="91"/>
    </row>
    <row r="46" spans="1:14" s="6" customFormat="1" ht="15.75" customHeight="1">
      <c r="A46" s="90"/>
      <c r="B46" s="95" t="s">
        <v>27</v>
      </c>
      <c r="C46" s="102"/>
      <c r="D46" s="98"/>
      <c r="E46" s="97"/>
      <c r="F46" s="133" t="s">
        <v>190</v>
      </c>
      <c r="G46" s="91"/>
      <c r="H46" s="90" t="s">
        <v>26</v>
      </c>
      <c r="I46" s="95" t="s">
        <v>49</v>
      </c>
      <c r="J46" s="102"/>
      <c r="K46" s="126" t="s">
        <v>191</v>
      </c>
      <c r="L46" s="102"/>
      <c r="M46" s="119" t="s">
        <v>192</v>
      </c>
      <c r="N46" s="91" t="s">
        <v>193</v>
      </c>
    </row>
    <row r="47" spans="1:14" s="6" customFormat="1" ht="15.75" customHeight="1">
      <c r="A47" s="87"/>
      <c r="B47" s="88" t="s">
        <v>15</v>
      </c>
      <c r="C47" s="103" t="s">
        <v>46</v>
      </c>
      <c r="D47" s="104" t="s">
        <v>194</v>
      </c>
      <c r="E47" s="103" t="s">
        <v>9</v>
      </c>
      <c r="F47" s="104" t="s">
        <v>195</v>
      </c>
      <c r="G47" s="88"/>
      <c r="H47" s="134"/>
      <c r="I47" s="91" t="s">
        <v>73</v>
      </c>
      <c r="J47" s="92" t="s">
        <v>70</v>
      </c>
      <c r="K47" s="93" t="s">
        <v>196</v>
      </c>
      <c r="L47" s="92" t="s">
        <v>24</v>
      </c>
      <c r="M47" s="93" t="s">
        <v>197</v>
      </c>
      <c r="N47" s="91" t="s">
        <v>198</v>
      </c>
    </row>
    <row r="48" spans="1:14" s="6" customFormat="1" ht="15.75" customHeight="1">
      <c r="A48" s="90">
        <v>41048</v>
      </c>
      <c r="B48" s="95" t="s">
        <v>27</v>
      </c>
      <c r="C48" s="97"/>
      <c r="D48" s="98" t="s">
        <v>199</v>
      </c>
      <c r="E48" s="97"/>
      <c r="F48" s="98" t="s">
        <v>200</v>
      </c>
      <c r="G48" s="135"/>
      <c r="H48" s="134"/>
      <c r="I48" s="95" t="s">
        <v>78</v>
      </c>
      <c r="J48" s="97"/>
      <c r="K48" s="98" t="s">
        <v>201</v>
      </c>
      <c r="L48" s="97"/>
      <c r="M48" s="98" t="s">
        <v>202</v>
      </c>
      <c r="N48" s="91"/>
    </row>
    <row r="49" spans="1:14" s="6" customFormat="1" ht="15.75" customHeight="1">
      <c r="A49" s="90" t="s">
        <v>14</v>
      </c>
      <c r="B49" s="91" t="s">
        <v>35</v>
      </c>
      <c r="C49" s="92" t="s">
        <v>16</v>
      </c>
      <c r="D49" s="99" t="s">
        <v>203</v>
      </c>
      <c r="E49" s="92" t="s">
        <v>24</v>
      </c>
      <c r="F49" s="99" t="s">
        <v>204</v>
      </c>
      <c r="G49" s="91"/>
      <c r="H49" s="134"/>
      <c r="I49" s="91" t="s">
        <v>81</v>
      </c>
      <c r="J49" s="92"/>
      <c r="K49" s="99"/>
      <c r="L49" s="92" t="s">
        <v>24</v>
      </c>
      <c r="M49" s="99" t="s">
        <v>205</v>
      </c>
      <c r="N49" s="91"/>
    </row>
    <row r="50" spans="1:14" s="6" customFormat="1" ht="15.75" customHeight="1">
      <c r="A50" s="90" t="s">
        <v>26</v>
      </c>
      <c r="B50" s="95" t="s">
        <v>49</v>
      </c>
      <c r="C50" s="97"/>
      <c r="D50" s="98" t="s">
        <v>206</v>
      </c>
      <c r="E50" s="97"/>
      <c r="F50" s="98" t="s">
        <v>207</v>
      </c>
      <c r="G50" s="91" t="s">
        <v>208</v>
      </c>
      <c r="H50" s="96"/>
      <c r="I50" s="108" t="s">
        <v>85</v>
      </c>
      <c r="J50" s="109"/>
      <c r="K50" s="110"/>
      <c r="L50" s="109"/>
      <c r="M50" s="110" t="s">
        <v>135</v>
      </c>
      <c r="N50" s="108"/>
    </row>
    <row r="51" spans="1:14" s="6" customFormat="1" ht="15.75" customHeight="1">
      <c r="A51" s="90"/>
      <c r="B51" s="91" t="s">
        <v>73</v>
      </c>
      <c r="C51" s="120" t="s">
        <v>18</v>
      </c>
      <c r="D51" s="99" t="s">
        <v>209</v>
      </c>
      <c r="E51" s="92" t="s">
        <v>9</v>
      </c>
      <c r="F51" s="93" t="s">
        <v>210</v>
      </c>
      <c r="G51" s="91" t="s">
        <v>211</v>
      </c>
      <c r="H51" s="87"/>
      <c r="I51" s="88" t="s">
        <v>8</v>
      </c>
      <c r="J51" s="128"/>
      <c r="K51" s="129"/>
      <c r="L51" s="136" t="s">
        <v>9</v>
      </c>
      <c r="M51" s="129" t="s">
        <v>212</v>
      </c>
      <c r="N51" s="88"/>
    </row>
    <row r="52" spans="1:14" s="6" customFormat="1" ht="15.75" customHeight="1">
      <c r="A52" s="90"/>
      <c r="B52" s="91" t="s">
        <v>78</v>
      </c>
      <c r="C52" s="137"/>
      <c r="D52" s="93" t="s">
        <v>102</v>
      </c>
      <c r="E52" s="92"/>
      <c r="F52" s="93" t="s">
        <v>213</v>
      </c>
      <c r="G52" s="91"/>
      <c r="H52" s="90">
        <v>41105</v>
      </c>
      <c r="I52" s="95" t="s">
        <v>12</v>
      </c>
      <c r="J52" s="102"/>
      <c r="K52" s="119"/>
      <c r="L52" s="97"/>
      <c r="M52" s="119" t="s">
        <v>214</v>
      </c>
      <c r="N52" s="91"/>
    </row>
    <row r="53" spans="1:14" s="6" customFormat="1" ht="15.75" customHeight="1">
      <c r="A53" s="90"/>
      <c r="B53" s="138" t="s">
        <v>81</v>
      </c>
      <c r="C53" s="120" t="s">
        <v>16</v>
      </c>
      <c r="D53" s="99" t="s">
        <v>215</v>
      </c>
      <c r="E53" s="106" t="s">
        <v>24</v>
      </c>
      <c r="F53" s="99" t="s">
        <v>216</v>
      </c>
      <c r="G53" s="91"/>
      <c r="H53" s="90" t="s">
        <v>21</v>
      </c>
      <c r="I53" s="138" t="s">
        <v>22</v>
      </c>
      <c r="J53" s="120" t="s">
        <v>16</v>
      </c>
      <c r="K53" s="118" t="s">
        <v>217</v>
      </c>
      <c r="L53" s="92" t="s">
        <v>24</v>
      </c>
      <c r="M53" s="94" t="s">
        <v>218</v>
      </c>
      <c r="N53" s="91"/>
    </row>
    <row r="54" spans="1:14" s="6" customFormat="1" ht="15.75" customHeight="1">
      <c r="A54" s="90"/>
      <c r="B54" s="108" t="s">
        <v>85</v>
      </c>
      <c r="C54" s="139"/>
      <c r="D54" s="110" t="s">
        <v>42</v>
      </c>
      <c r="E54" s="114"/>
      <c r="F54" s="110" t="s">
        <v>68</v>
      </c>
      <c r="G54" s="91"/>
      <c r="H54" s="90" t="s">
        <v>26</v>
      </c>
      <c r="I54" s="95" t="s">
        <v>31</v>
      </c>
      <c r="J54" s="130"/>
      <c r="K54" s="119" t="s">
        <v>219</v>
      </c>
      <c r="L54" s="97"/>
      <c r="M54" s="98" t="s">
        <v>220</v>
      </c>
      <c r="N54" s="91" t="s">
        <v>39</v>
      </c>
    </row>
    <row r="55" spans="1:14" s="6" customFormat="1" ht="15.75" customHeight="1">
      <c r="A55" s="87"/>
      <c r="B55" s="88" t="s">
        <v>8</v>
      </c>
      <c r="C55" s="103" t="s">
        <v>16</v>
      </c>
      <c r="D55" s="104" t="s">
        <v>221</v>
      </c>
      <c r="E55" s="103"/>
      <c r="F55" s="105"/>
      <c r="G55" s="88"/>
      <c r="H55" s="90"/>
      <c r="I55" s="91" t="s">
        <v>15</v>
      </c>
      <c r="J55" s="111" t="s">
        <v>46</v>
      </c>
      <c r="K55" s="93" t="s">
        <v>222</v>
      </c>
      <c r="L55" s="92" t="s">
        <v>24</v>
      </c>
      <c r="M55" s="99" t="s">
        <v>223</v>
      </c>
      <c r="N55" s="91" t="s">
        <v>224</v>
      </c>
    </row>
    <row r="56" spans="1:14" s="6" customFormat="1" ht="15.75" customHeight="1">
      <c r="A56" s="90">
        <v>41049</v>
      </c>
      <c r="B56" s="95" t="s">
        <v>12</v>
      </c>
      <c r="C56" s="97"/>
      <c r="D56" s="98" t="s">
        <v>225</v>
      </c>
      <c r="E56" s="97"/>
      <c r="F56" s="98"/>
      <c r="G56" s="91"/>
      <c r="H56" s="134"/>
      <c r="I56" s="95" t="s">
        <v>27</v>
      </c>
      <c r="J56" s="102"/>
      <c r="K56" s="98" t="s">
        <v>29</v>
      </c>
      <c r="L56" s="97"/>
      <c r="M56" s="98" t="s">
        <v>190</v>
      </c>
      <c r="N56" s="91"/>
    </row>
    <row r="57" spans="1:14" s="6" customFormat="1" ht="15.75" customHeight="1">
      <c r="A57" s="90" t="s">
        <v>21</v>
      </c>
      <c r="B57" s="91" t="s">
        <v>22</v>
      </c>
      <c r="C57" s="92" t="s">
        <v>16</v>
      </c>
      <c r="D57" s="99" t="s">
        <v>226</v>
      </c>
      <c r="E57" s="92" t="s">
        <v>24</v>
      </c>
      <c r="F57" s="100" t="s">
        <v>227</v>
      </c>
      <c r="G57" s="91"/>
      <c r="H57" s="134"/>
      <c r="I57" s="91" t="s">
        <v>35</v>
      </c>
      <c r="J57" s="112"/>
      <c r="K57" s="99"/>
      <c r="L57" s="140" t="s">
        <v>24</v>
      </c>
      <c r="M57" s="141" t="s">
        <v>228</v>
      </c>
      <c r="N57" s="91"/>
    </row>
    <row r="58" spans="1:14" s="6" customFormat="1" ht="15.75" customHeight="1">
      <c r="A58" s="90" t="s">
        <v>26</v>
      </c>
      <c r="B58" s="95" t="s">
        <v>31</v>
      </c>
      <c r="C58" s="97"/>
      <c r="D58" s="98" t="s">
        <v>229</v>
      </c>
      <c r="E58" s="97"/>
      <c r="F58" s="98" t="s">
        <v>59</v>
      </c>
      <c r="G58" s="113" t="s">
        <v>181</v>
      </c>
      <c r="H58" s="96"/>
      <c r="I58" s="95" t="s">
        <v>49</v>
      </c>
      <c r="J58" s="132"/>
      <c r="K58" s="114"/>
      <c r="L58" s="142"/>
      <c r="M58" s="143" t="s">
        <v>230</v>
      </c>
      <c r="N58" s="108"/>
    </row>
    <row r="59" spans="1:14" s="6" customFormat="1" ht="15.75" customHeight="1">
      <c r="A59" s="90"/>
      <c r="B59" s="91" t="s">
        <v>15</v>
      </c>
      <c r="C59" s="92" t="s">
        <v>18</v>
      </c>
      <c r="D59" s="93" t="s">
        <v>231</v>
      </c>
      <c r="E59" s="92" t="s">
        <v>9</v>
      </c>
      <c r="F59" s="100" t="s">
        <v>232</v>
      </c>
      <c r="G59" s="91" t="s">
        <v>233</v>
      </c>
      <c r="H59" s="90"/>
      <c r="I59" s="91" t="s">
        <v>8</v>
      </c>
      <c r="J59" s="112" t="s">
        <v>46</v>
      </c>
      <c r="K59" s="92" t="s">
        <v>234</v>
      </c>
      <c r="L59" s="112" t="s">
        <v>9</v>
      </c>
      <c r="M59" s="113" t="s">
        <v>235</v>
      </c>
      <c r="N59" s="91"/>
    </row>
    <row r="60" spans="1:15" s="6" customFormat="1" ht="15.75" customHeight="1">
      <c r="A60" s="90"/>
      <c r="B60" s="95" t="s">
        <v>27</v>
      </c>
      <c r="C60" s="97"/>
      <c r="D60" s="98" t="s">
        <v>236</v>
      </c>
      <c r="E60" s="97"/>
      <c r="F60" s="98" t="s">
        <v>237</v>
      </c>
      <c r="G60" s="91"/>
      <c r="H60" s="90">
        <v>41106</v>
      </c>
      <c r="I60" s="95" t="s">
        <v>12</v>
      </c>
      <c r="J60" s="102"/>
      <c r="K60" s="126" t="s">
        <v>238</v>
      </c>
      <c r="L60" s="102"/>
      <c r="M60" s="119" t="s">
        <v>190</v>
      </c>
      <c r="N60" s="91"/>
      <c r="O60" s="10"/>
    </row>
    <row r="61" spans="1:14" s="6" customFormat="1" ht="15.75" customHeight="1">
      <c r="A61" s="90"/>
      <c r="B61" s="91" t="s">
        <v>35</v>
      </c>
      <c r="C61" s="92" t="s">
        <v>16</v>
      </c>
      <c r="D61" s="99" t="s">
        <v>239</v>
      </c>
      <c r="E61" s="92" t="s">
        <v>24</v>
      </c>
      <c r="F61" s="100" t="s">
        <v>240</v>
      </c>
      <c r="G61" s="91"/>
      <c r="H61" s="90" t="s">
        <v>241</v>
      </c>
      <c r="I61" s="138" t="s">
        <v>22</v>
      </c>
      <c r="J61" s="120" t="s">
        <v>9</v>
      </c>
      <c r="K61" s="118" t="s">
        <v>242</v>
      </c>
      <c r="L61" s="92" t="s">
        <v>24</v>
      </c>
      <c r="M61" s="93" t="s">
        <v>243</v>
      </c>
      <c r="N61" s="131"/>
    </row>
    <row r="62" spans="1:14" s="6" customFormat="1" ht="15.75" customHeight="1">
      <c r="A62" s="90"/>
      <c r="B62" s="95" t="s">
        <v>49</v>
      </c>
      <c r="C62" s="97"/>
      <c r="D62" s="98" t="s">
        <v>244</v>
      </c>
      <c r="E62" s="97"/>
      <c r="F62" s="98" t="s">
        <v>245</v>
      </c>
      <c r="G62" s="91"/>
      <c r="H62" s="90" t="s">
        <v>26</v>
      </c>
      <c r="I62" s="95" t="s">
        <v>31</v>
      </c>
      <c r="J62" s="102"/>
      <c r="K62" s="119" t="s">
        <v>207</v>
      </c>
      <c r="L62" s="97"/>
      <c r="M62" s="98" t="s">
        <v>246</v>
      </c>
      <c r="N62" s="91" t="s">
        <v>247</v>
      </c>
    </row>
    <row r="63" spans="1:14" s="6" customFormat="1" ht="15.75" customHeight="1">
      <c r="A63" s="87"/>
      <c r="B63" s="88" t="s">
        <v>15</v>
      </c>
      <c r="C63" s="103" t="s">
        <v>16</v>
      </c>
      <c r="D63" s="104" t="s">
        <v>248</v>
      </c>
      <c r="E63" s="103" t="s">
        <v>18</v>
      </c>
      <c r="F63" s="104" t="s">
        <v>249</v>
      </c>
      <c r="G63" s="88"/>
      <c r="H63" s="134"/>
      <c r="I63" s="91" t="s">
        <v>15</v>
      </c>
      <c r="J63" s="112"/>
      <c r="K63" s="113"/>
      <c r="L63" s="112" t="s">
        <v>18</v>
      </c>
      <c r="M63" s="113" t="s">
        <v>250</v>
      </c>
      <c r="N63" s="91" t="s">
        <v>251</v>
      </c>
    </row>
    <row r="64" spans="1:14" s="6" customFormat="1" ht="15.75" customHeight="1">
      <c r="A64" s="90">
        <v>41055</v>
      </c>
      <c r="B64" s="95" t="s">
        <v>27</v>
      </c>
      <c r="C64" s="97"/>
      <c r="D64" s="98" t="s">
        <v>252</v>
      </c>
      <c r="E64" s="97"/>
      <c r="F64" s="98" t="s">
        <v>93</v>
      </c>
      <c r="G64" s="91" t="s">
        <v>247</v>
      </c>
      <c r="H64" s="134"/>
      <c r="I64" s="95" t="s">
        <v>27</v>
      </c>
      <c r="J64" s="102"/>
      <c r="K64" s="119"/>
      <c r="L64" s="102"/>
      <c r="M64" s="119" t="s">
        <v>129</v>
      </c>
      <c r="N64" s="91"/>
    </row>
    <row r="65" spans="1:14" s="6" customFormat="1" ht="15.75" customHeight="1">
      <c r="A65" s="90" t="s">
        <v>14</v>
      </c>
      <c r="B65" s="91" t="s">
        <v>35</v>
      </c>
      <c r="C65" s="92"/>
      <c r="D65" s="99"/>
      <c r="E65" s="92" t="s">
        <v>16</v>
      </c>
      <c r="F65" s="99" t="s">
        <v>253</v>
      </c>
      <c r="G65" s="91"/>
      <c r="H65" s="134"/>
      <c r="I65" s="91" t="s">
        <v>35</v>
      </c>
      <c r="J65" s="120"/>
      <c r="K65" s="113"/>
      <c r="L65" s="112" t="s">
        <v>24</v>
      </c>
      <c r="M65" s="113" t="s">
        <v>254</v>
      </c>
      <c r="N65" s="91"/>
    </row>
    <row r="66" spans="1:14" s="6" customFormat="1" ht="15.75" customHeight="1">
      <c r="A66" s="90" t="s">
        <v>26</v>
      </c>
      <c r="B66" s="95" t="s">
        <v>40</v>
      </c>
      <c r="C66" s="97"/>
      <c r="D66" s="98"/>
      <c r="E66" s="97"/>
      <c r="F66" s="98" t="s">
        <v>255</v>
      </c>
      <c r="G66" s="91"/>
      <c r="H66" s="134"/>
      <c r="I66" s="95" t="s">
        <v>49</v>
      </c>
      <c r="J66" s="132"/>
      <c r="K66" s="113"/>
      <c r="L66" s="132"/>
      <c r="M66" s="144" t="s">
        <v>256</v>
      </c>
      <c r="N66" s="91"/>
    </row>
    <row r="67" spans="1:14" s="6" customFormat="1" ht="15.75" customHeight="1">
      <c r="A67" s="87"/>
      <c r="B67" s="88" t="s">
        <v>8</v>
      </c>
      <c r="C67" s="103" t="s">
        <v>16</v>
      </c>
      <c r="D67" s="104" t="s">
        <v>257</v>
      </c>
      <c r="E67" s="103" t="s">
        <v>18</v>
      </c>
      <c r="F67" s="105" t="s">
        <v>258</v>
      </c>
      <c r="G67" s="88"/>
      <c r="H67" s="87"/>
      <c r="I67" s="88" t="s">
        <v>15</v>
      </c>
      <c r="J67" s="89" t="s">
        <v>18</v>
      </c>
      <c r="K67" s="104" t="s">
        <v>259</v>
      </c>
      <c r="L67" s="137"/>
      <c r="M67" s="81"/>
      <c r="N67" s="88"/>
    </row>
    <row r="68" spans="1:14" s="6" customFormat="1" ht="15.75" customHeight="1">
      <c r="A68" s="90">
        <v>41056</v>
      </c>
      <c r="B68" s="95" t="s">
        <v>12</v>
      </c>
      <c r="C68" s="97"/>
      <c r="D68" s="98" t="s">
        <v>260</v>
      </c>
      <c r="E68" s="97"/>
      <c r="F68" s="98" t="s">
        <v>32</v>
      </c>
      <c r="G68" s="91"/>
      <c r="H68" s="90">
        <v>41111</v>
      </c>
      <c r="I68" s="95" t="s">
        <v>27</v>
      </c>
      <c r="J68" s="102"/>
      <c r="K68" s="98" t="s">
        <v>261</v>
      </c>
      <c r="L68" s="145"/>
      <c r="M68" s="146"/>
      <c r="N68" s="131"/>
    </row>
    <row r="69" spans="1:14" s="6" customFormat="1" ht="15.75" customHeight="1">
      <c r="A69" s="90" t="s">
        <v>21</v>
      </c>
      <c r="B69" s="91" t="s">
        <v>22</v>
      </c>
      <c r="C69" s="92" t="s">
        <v>16</v>
      </c>
      <c r="D69" s="99" t="s">
        <v>262</v>
      </c>
      <c r="E69" s="92" t="s">
        <v>24</v>
      </c>
      <c r="F69" s="100" t="s">
        <v>263</v>
      </c>
      <c r="G69" s="91" t="s">
        <v>264</v>
      </c>
      <c r="H69" s="90" t="s">
        <v>14</v>
      </c>
      <c r="I69" s="91" t="s">
        <v>35</v>
      </c>
      <c r="J69" s="112" t="s">
        <v>24</v>
      </c>
      <c r="K69" s="92" t="s">
        <v>265</v>
      </c>
      <c r="L69" s="112" t="s">
        <v>24</v>
      </c>
      <c r="M69" s="113" t="s">
        <v>266</v>
      </c>
      <c r="N69" s="91" t="s">
        <v>110</v>
      </c>
    </row>
    <row r="70" spans="1:14" s="6" customFormat="1" ht="15.75" customHeight="1">
      <c r="A70" s="90" t="s">
        <v>26</v>
      </c>
      <c r="B70" s="95" t="s">
        <v>31</v>
      </c>
      <c r="C70" s="97"/>
      <c r="D70" s="98" t="s">
        <v>267</v>
      </c>
      <c r="E70" s="97"/>
      <c r="F70" s="98" t="s">
        <v>93</v>
      </c>
      <c r="G70" s="91" t="s">
        <v>268</v>
      </c>
      <c r="H70" s="90" t="s">
        <v>26</v>
      </c>
      <c r="I70" s="95" t="s">
        <v>40</v>
      </c>
      <c r="J70" s="112"/>
      <c r="K70" s="92" t="s">
        <v>105</v>
      </c>
      <c r="L70" s="112"/>
      <c r="M70" s="113" t="s">
        <v>213</v>
      </c>
      <c r="N70" s="91"/>
    </row>
    <row r="71" spans="1:15" s="6" customFormat="1" ht="15.75" customHeight="1">
      <c r="A71" s="90"/>
      <c r="B71" s="91" t="s">
        <v>15</v>
      </c>
      <c r="C71" s="92" t="s">
        <v>16</v>
      </c>
      <c r="D71" s="100" t="s">
        <v>269</v>
      </c>
      <c r="E71" s="147" t="s">
        <v>9</v>
      </c>
      <c r="F71" s="99" t="s">
        <v>270</v>
      </c>
      <c r="G71" s="91"/>
      <c r="H71" s="87"/>
      <c r="I71" s="88" t="s">
        <v>8</v>
      </c>
      <c r="J71" s="128"/>
      <c r="K71" s="103" t="s">
        <v>271</v>
      </c>
      <c r="L71" s="128"/>
      <c r="M71" s="129" t="s">
        <v>271</v>
      </c>
      <c r="N71" s="88"/>
      <c r="O71" s="10"/>
    </row>
    <row r="72" spans="1:14" s="6" customFormat="1" ht="15.75" customHeight="1">
      <c r="A72" s="107"/>
      <c r="B72" s="108" t="s">
        <v>27</v>
      </c>
      <c r="C72" s="109"/>
      <c r="D72" s="115" t="s">
        <v>272</v>
      </c>
      <c r="E72" s="132"/>
      <c r="F72" s="110" t="s">
        <v>273</v>
      </c>
      <c r="G72" s="108"/>
      <c r="H72" s="90">
        <v>41112</v>
      </c>
      <c r="I72" s="91" t="s">
        <v>12</v>
      </c>
      <c r="J72" s="112" t="s">
        <v>16</v>
      </c>
      <c r="K72" s="92" t="s">
        <v>274</v>
      </c>
      <c r="L72" s="112" t="s">
        <v>16</v>
      </c>
      <c r="M72" s="113" t="s">
        <v>275</v>
      </c>
      <c r="N72" s="91"/>
    </row>
    <row r="73" spans="1:14" s="6" customFormat="1" ht="15.75" customHeight="1">
      <c r="A73" s="87"/>
      <c r="B73" s="88" t="s">
        <v>15</v>
      </c>
      <c r="C73" s="103" t="s">
        <v>18</v>
      </c>
      <c r="D73" s="104" t="s">
        <v>276</v>
      </c>
      <c r="E73" s="103" t="s">
        <v>46</v>
      </c>
      <c r="F73" s="104" t="s">
        <v>277</v>
      </c>
      <c r="G73" s="88"/>
      <c r="H73" s="90" t="s">
        <v>21</v>
      </c>
      <c r="I73" s="95"/>
      <c r="J73" s="102"/>
      <c r="K73" s="126" t="s">
        <v>252</v>
      </c>
      <c r="L73" s="102"/>
      <c r="M73" s="119" t="s">
        <v>278</v>
      </c>
      <c r="N73" s="91" t="s">
        <v>279</v>
      </c>
    </row>
    <row r="74" spans="1:14" s="6" customFormat="1" ht="15.75" customHeight="1">
      <c r="A74" s="90">
        <v>41069</v>
      </c>
      <c r="B74" s="95" t="s">
        <v>27</v>
      </c>
      <c r="C74" s="97"/>
      <c r="D74" s="98" t="s">
        <v>280</v>
      </c>
      <c r="E74" s="97"/>
      <c r="F74" s="98" t="s">
        <v>42</v>
      </c>
      <c r="G74" s="135"/>
      <c r="H74" s="90" t="s">
        <v>26</v>
      </c>
      <c r="I74" s="138" t="s">
        <v>22</v>
      </c>
      <c r="J74" s="112"/>
      <c r="K74" s="92"/>
      <c r="L74" s="112" t="s">
        <v>46</v>
      </c>
      <c r="M74" s="92" t="s">
        <v>281</v>
      </c>
      <c r="N74" s="91" t="s">
        <v>34</v>
      </c>
    </row>
    <row r="75" spans="1:14" s="6" customFormat="1" ht="15.75" customHeight="1">
      <c r="A75" s="90" t="s">
        <v>14</v>
      </c>
      <c r="B75" s="91" t="s">
        <v>35</v>
      </c>
      <c r="C75" s="92" t="s">
        <v>16</v>
      </c>
      <c r="D75" s="99" t="s">
        <v>282</v>
      </c>
      <c r="E75" s="92" t="s">
        <v>24</v>
      </c>
      <c r="F75" s="99" t="s">
        <v>283</v>
      </c>
      <c r="G75" s="91"/>
      <c r="H75" s="90"/>
      <c r="I75" s="95" t="s">
        <v>31</v>
      </c>
      <c r="J75" s="102"/>
      <c r="K75" s="119"/>
      <c r="L75" s="102"/>
      <c r="M75" s="119" t="s">
        <v>65</v>
      </c>
      <c r="N75" s="91"/>
    </row>
    <row r="76" spans="1:14" ht="15.75" customHeight="1">
      <c r="A76" s="90" t="s">
        <v>26</v>
      </c>
      <c r="B76" s="95" t="s">
        <v>49</v>
      </c>
      <c r="C76" s="97"/>
      <c r="D76" s="98" t="s">
        <v>284</v>
      </c>
      <c r="E76" s="97"/>
      <c r="F76" s="98" t="s">
        <v>285</v>
      </c>
      <c r="G76" s="91" t="s">
        <v>286</v>
      </c>
      <c r="H76" s="134"/>
      <c r="I76" s="91" t="s">
        <v>15</v>
      </c>
      <c r="J76" s="112" t="s">
        <v>70</v>
      </c>
      <c r="K76" s="113" t="s">
        <v>287</v>
      </c>
      <c r="L76" s="106" t="s">
        <v>24</v>
      </c>
      <c r="M76" s="99" t="s">
        <v>288</v>
      </c>
      <c r="N76" s="91"/>
    </row>
    <row r="77" spans="1:14" ht="15.75" customHeight="1">
      <c r="A77" s="90"/>
      <c r="B77" s="91" t="s">
        <v>73</v>
      </c>
      <c r="C77" s="120" t="s">
        <v>16</v>
      </c>
      <c r="D77" s="99" t="s">
        <v>289</v>
      </c>
      <c r="E77" s="92" t="s">
        <v>9</v>
      </c>
      <c r="F77" s="93" t="s">
        <v>290</v>
      </c>
      <c r="G77" s="91" t="s">
        <v>291</v>
      </c>
      <c r="H77" s="134"/>
      <c r="I77" s="95" t="s">
        <v>27</v>
      </c>
      <c r="J77" s="112"/>
      <c r="K77" s="113" t="s">
        <v>87</v>
      </c>
      <c r="L77" s="97"/>
      <c r="M77" s="98" t="s">
        <v>292</v>
      </c>
      <c r="N77" s="91"/>
    </row>
    <row r="78" spans="1:14" ht="15.75" customHeight="1">
      <c r="A78" s="90"/>
      <c r="B78" s="91" t="s">
        <v>78</v>
      </c>
      <c r="C78" s="137"/>
      <c r="D78" s="93" t="s">
        <v>28</v>
      </c>
      <c r="E78" s="92"/>
      <c r="F78" s="93" t="s">
        <v>293</v>
      </c>
      <c r="G78" s="91"/>
      <c r="H78" s="87"/>
      <c r="I78" s="88" t="s">
        <v>15</v>
      </c>
      <c r="J78" s="128"/>
      <c r="K78" s="103" t="s">
        <v>294</v>
      </c>
      <c r="L78" s="128"/>
      <c r="M78" s="129" t="s">
        <v>295</v>
      </c>
      <c r="N78" s="88"/>
    </row>
    <row r="79" spans="1:14" ht="15.75" customHeight="1">
      <c r="A79" s="90"/>
      <c r="B79" s="138" t="s">
        <v>81</v>
      </c>
      <c r="C79" s="120" t="s">
        <v>16</v>
      </c>
      <c r="D79" s="99" t="s">
        <v>296</v>
      </c>
      <c r="E79" s="106" t="s">
        <v>24</v>
      </c>
      <c r="F79" s="99" t="s">
        <v>297</v>
      </c>
      <c r="G79" s="91"/>
      <c r="H79" s="90">
        <v>41118</v>
      </c>
      <c r="I79" s="91" t="s">
        <v>27</v>
      </c>
      <c r="J79" s="112" t="s">
        <v>16</v>
      </c>
      <c r="K79" s="92" t="s">
        <v>298</v>
      </c>
      <c r="L79" s="112" t="s">
        <v>16</v>
      </c>
      <c r="M79" s="113" t="s">
        <v>299</v>
      </c>
      <c r="N79" s="113"/>
    </row>
    <row r="80" spans="1:14" ht="15.75" customHeight="1">
      <c r="A80" s="90"/>
      <c r="B80" s="95" t="s">
        <v>85</v>
      </c>
      <c r="C80" s="130"/>
      <c r="D80" s="98" t="s">
        <v>129</v>
      </c>
      <c r="E80" s="126"/>
      <c r="F80" s="98" t="s">
        <v>300</v>
      </c>
      <c r="G80" s="91"/>
      <c r="H80" s="90" t="s">
        <v>14</v>
      </c>
      <c r="I80" s="95"/>
      <c r="J80" s="102"/>
      <c r="K80" s="126" t="s">
        <v>43</v>
      </c>
      <c r="L80" s="102"/>
      <c r="M80" s="119" t="s">
        <v>301</v>
      </c>
      <c r="N80" s="113"/>
    </row>
    <row r="81" spans="1:14" ht="15.75" customHeight="1">
      <c r="A81" s="90"/>
      <c r="B81" s="91" t="s">
        <v>302</v>
      </c>
      <c r="C81" s="148"/>
      <c r="D81" s="93"/>
      <c r="E81" s="92" t="s">
        <v>9</v>
      </c>
      <c r="F81" s="94" t="s">
        <v>303</v>
      </c>
      <c r="G81" s="91"/>
      <c r="H81" s="90" t="s">
        <v>26</v>
      </c>
      <c r="I81" s="91" t="s">
        <v>35</v>
      </c>
      <c r="J81" s="112" t="s">
        <v>24</v>
      </c>
      <c r="K81" s="113" t="s">
        <v>304</v>
      </c>
      <c r="L81" s="112" t="s">
        <v>9</v>
      </c>
      <c r="M81" s="113" t="s">
        <v>305</v>
      </c>
      <c r="N81" s="91" t="s">
        <v>34</v>
      </c>
    </row>
    <row r="82" spans="1:14" ht="15.75" customHeight="1">
      <c r="A82" s="90"/>
      <c r="B82" s="91" t="s">
        <v>306</v>
      </c>
      <c r="C82" s="148"/>
      <c r="D82" s="93"/>
      <c r="E82" s="116"/>
      <c r="F82" s="93" t="s">
        <v>199</v>
      </c>
      <c r="G82" s="91"/>
      <c r="H82" s="90"/>
      <c r="I82" s="95" t="s">
        <v>49</v>
      </c>
      <c r="J82" s="102"/>
      <c r="K82" s="119" t="s">
        <v>307</v>
      </c>
      <c r="L82" s="102"/>
      <c r="M82" s="119" t="s">
        <v>308</v>
      </c>
      <c r="N82" s="113" t="s">
        <v>309</v>
      </c>
    </row>
    <row r="83" spans="1:14" ht="15.75" customHeight="1">
      <c r="A83" s="149"/>
      <c r="B83" s="88" t="s">
        <v>22</v>
      </c>
      <c r="C83" s="103" t="s">
        <v>16</v>
      </c>
      <c r="D83" s="104" t="s">
        <v>310</v>
      </c>
      <c r="E83" s="103" t="s">
        <v>9</v>
      </c>
      <c r="F83" s="104" t="s">
        <v>311</v>
      </c>
      <c r="G83" s="129"/>
      <c r="H83" s="90"/>
      <c r="I83" s="91" t="s">
        <v>73</v>
      </c>
      <c r="J83" s="112" t="s">
        <v>24</v>
      </c>
      <c r="K83" s="92" t="s">
        <v>312</v>
      </c>
      <c r="L83" s="112" t="s">
        <v>24</v>
      </c>
      <c r="M83" s="113" t="s">
        <v>313</v>
      </c>
      <c r="N83" s="91"/>
    </row>
    <row r="84" spans="1:14" ht="15.75" customHeight="1">
      <c r="A84" s="90">
        <v>41070</v>
      </c>
      <c r="B84" s="95" t="s">
        <v>31</v>
      </c>
      <c r="C84" s="97"/>
      <c r="D84" s="98" t="s">
        <v>314</v>
      </c>
      <c r="E84" s="97"/>
      <c r="F84" s="98" t="s">
        <v>315</v>
      </c>
      <c r="G84" s="113"/>
      <c r="H84" s="90"/>
      <c r="I84" s="95" t="s">
        <v>78</v>
      </c>
      <c r="J84" s="102"/>
      <c r="K84" s="119" t="s">
        <v>93</v>
      </c>
      <c r="L84" s="102"/>
      <c r="M84" s="119" t="s">
        <v>316</v>
      </c>
      <c r="N84" s="113"/>
    </row>
    <row r="85" spans="1:14" ht="15.75" customHeight="1">
      <c r="A85" s="90" t="s">
        <v>21</v>
      </c>
      <c r="B85" s="91" t="s">
        <v>15</v>
      </c>
      <c r="C85" s="92" t="s">
        <v>18</v>
      </c>
      <c r="D85" s="93" t="s">
        <v>317</v>
      </c>
      <c r="E85" s="92" t="s">
        <v>24</v>
      </c>
      <c r="F85" s="99" t="s">
        <v>318</v>
      </c>
      <c r="G85" s="113" t="s">
        <v>62</v>
      </c>
      <c r="H85" s="90"/>
      <c r="I85" s="326" t="s">
        <v>319</v>
      </c>
      <c r="J85" s="327"/>
      <c r="K85" s="327"/>
      <c r="L85" s="327"/>
      <c r="M85" s="328"/>
      <c r="N85" s="113"/>
    </row>
    <row r="86" spans="1:14" ht="15.75" customHeight="1">
      <c r="A86" s="90" t="s">
        <v>26</v>
      </c>
      <c r="B86" s="95" t="s">
        <v>27</v>
      </c>
      <c r="C86" s="97"/>
      <c r="D86" s="98" t="s">
        <v>320</v>
      </c>
      <c r="E86" s="97"/>
      <c r="F86" s="98" t="s">
        <v>41</v>
      </c>
      <c r="G86" s="113" t="s">
        <v>321</v>
      </c>
      <c r="H86" s="90"/>
      <c r="I86" s="329"/>
      <c r="J86" s="330"/>
      <c r="K86" s="330"/>
      <c r="L86" s="330"/>
      <c r="M86" s="331"/>
      <c r="N86" s="113"/>
    </row>
    <row r="87" spans="1:14" ht="15.75" customHeight="1">
      <c r="A87" s="90"/>
      <c r="B87" s="91" t="s">
        <v>35</v>
      </c>
      <c r="C87" s="92" t="s">
        <v>16</v>
      </c>
      <c r="D87" s="99" t="s">
        <v>322</v>
      </c>
      <c r="E87" s="92" t="s">
        <v>24</v>
      </c>
      <c r="F87" s="99" t="s">
        <v>323</v>
      </c>
      <c r="G87" s="113"/>
      <c r="H87" s="87"/>
      <c r="I87" s="88" t="s">
        <v>8</v>
      </c>
      <c r="J87" s="128"/>
      <c r="K87" s="129" t="s">
        <v>324</v>
      </c>
      <c r="L87" s="128"/>
      <c r="M87" s="129" t="s">
        <v>324</v>
      </c>
      <c r="N87" s="129"/>
    </row>
    <row r="88" spans="1:14" ht="15.75" customHeight="1">
      <c r="A88" s="107"/>
      <c r="B88" s="108" t="s">
        <v>49</v>
      </c>
      <c r="C88" s="109"/>
      <c r="D88" s="110" t="s">
        <v>28</v>
      </c>
      <c r="E88" s="109"/>
      <c r="F88" s="110" t="s">
        <v>325</v>
      </c>
      <c r="G88" s="144"/>
      <c r="H88" s="90">
        <v>41119</v>
      </c>
      <c r="I88" s="91" t="s">
        <v>12</v>
      </c>
      <c r="J88" s="112" t="s">
        <v>326</v>
      </c>
      <c r="K88" s="150" t="s">
        <v>327</v>
      </c>
      <c r="L88" s="112" t="s">
        <v>326</v>
      </c>
      <c r="M88" s="113" t="s">
        <v>328</v>
      </c>
      <c r="N88" s="113"/>
    </row>
    <row r="89" spans="1:14" ht="15.75" customHeight="1">
      <c r="A89" s="87"/>
      <c r="B89" s="88" t="s">
        <v>15</v>
      </c>
      <c r="C89" s="103" t="s">
        <v>16</v>
      </c>
      <c r="D89" s="104" t="s">
        <v>329</v>
      </c>
      <c r="E89" s="103" t="s">
        <v>70</v>
      </c>
      <c r="F89" s="104" t="s">
        <v>330</v>
      </c>
      <c r="G89" s="88"/>
      <c r="H89" s="90" t="s">
        <v>21</v>
      </c>
      <c r="I89" s="151"/>
      <c r="J89" s="130"/>
      <c r="K89" s="152" t="s">
        <v>66</v>
      </c>
      <c r="L89" s="102"/>
      <c r="M89" s="119" t="s">
        <v>122</v>
      </c>
      <c r="N89" s="153"/>
    </row>
    <row r="90" spans="1:14" ht="15.75" customHeight="1">
      <c r="A90" s="90">
        <v>41083</v>
      </c>
      <c r="B90" s="95" t="s">
        <v>27</v>
      </c>
      <c r="C90" s="97"/>
      <c r="D90" s="98" t="s">
        <v>201</v>
      </c>
      <c r="E90" s="126"/>
      <c r="F90" s="98" t="s">
        <v>43</v>
      </c>
      <c r="G90" s="91"/>
      <c r="H90" s="154" t="s">
        <v>26</v>
      </c>
      <c r="I90" s="138" t="s">
        <v>22</v>
      </c>
      <c r="J90" s="137"/>
      <c r="K90" s="155"/>
      <c r="L90" s="112"/>
      <c r="M90" s="99" t="s">
        <v>331</v>
      </c>
      <c r="N90" s="113" t="s">
        <v>332</v>
      </c>
    </row>
    <row r="91" spans="1:14" ht="15.75" customHeight="1">
      <c r="A91" s="90" t="s">
        <v>14</v>
      </c>
      <c r="B91" s="91" t="s">
        <v>35</v>
      </c>
      <c r="C91" s="92" t="s">
        <v>16</v>
      </c>
      <c r="D91" s="93" t="s">
        <v>333</v>
      </c>
      <c r="E91" s="92" t="s">
        <v>24</v>
      </c>
      <c r="F91" s="93" t="s">
        <v>334</v>
      </c>
      <c r="G91" s="91"/>
      <c r="H91" s="62"/>
      <c r="I91" s="91" t="s">
        <v>31</v>
      </c>
      <c r="J91" s="137"/>
      <c r="K91" s="155"/>
      <c r="L91" s="112" t="s">
        <v>335</v>
      </c>
      <c r="M91" s="93" t="s">
        <v>336</v>
      </c>
      <c r="N91" s="113" t="s">
        <v>337</v>
      </c>
    </row>
    <row r="92" spans="1:14" ht="15.75" customHeight="1">
      <c r="A92" s="90" t="s">
        <v>26</v>
      </c>
      <c r="B92" s="95" t="s">
        <v>49</v>
      </c>
      <c r="C92" s="116"/>
      <c r="D92" s="93" t="s">
        <v>338</v>
      </c>
      <c r="E92" s="116"/>
      <c r="F92" s="93" t="s">
        <v>339</v>
      </c>
      <c r="G92" s="131"/>
      <c r="H92" s="90"/>
      <c r="I92" s="95"/>
      <c r="J92" s="130"/>
      <c r="K92" s="156"/>
      <c r="L92" s="102"/>
      <c r="M92" s="98" t="s">
        <v>42</v>
      </c>
      <c r="N92" s="113"/>
    </row>
    <row r="93" spans="1:14" ht="15.75" customHeight="1">
      <c r="A93" s="134"/>
      <c r="B93" s="91" t="s">
        <v>73</v>
      </c>
      <c r="C93" s="147" t="s">
        <v>18</v>
      </c>
      <c r="D93" s="99" t="s">
        <v>340</v>
      </c>
      <c r="E93" s="106" t="s">
        <v>9</v>
      </c>
      <c r="F93" s="99" t="s">
        <v>341</v>
      </c>
      <c r="G93" s="91" t="s">
        <v>26</v>
      </c>
      <c r="H93" s="90"/>
      <c r="I93" s="91" t="s">
        <v>15</v>
      </c>
      <c r="J93" s="112"/>
      <c r="K93" s="92"/>
      <c r="L93" s="112"/>
      <c r="M93" s="113" t="s">
        <v>331</v>
      </c>
      <c r="N93" s="153"/>
    </row>
    <row r="94" spans="1:14" ht="15.75" customHeight="1">
      <c r="A94" s="134"/>
      <c r="B94" s="95" t="s">
        <v>78</v>
      </c>
      <c r="C94" s="102"/>
      <c r="D94" s="98" t="s">
        <v>169</v>
      </c>
      <c r="E94" s="97"/>
      <c r="F94" s="98" t="s">
        <v>342</v>
      </c>
      <c r="G94" s="91" t="s">
        <v>343</v>
      </c>
      <c r="H94" s="90"/>
      <c r="I94" s="91" t="s">
        <v>27</v>
      </c>
      <c r="J94" s="112"/>
      <c r="K94" s="92"/>
      <c r="L94" s="112" t="s">
        <v>335</v>
      </c>
      <c r="M94" s="113" t="s">
        <v>344</v>
      </c>
      <c r="N94" s="113"/>
    </row>
    <row r="95" spans="1:14" ht="15.75" customHeight="1">
      <c r="A95" s="134"/>
      <c r="B95" s="91" t="s">
        <v>81</v>
      </c>
      <c r="C95" s="147" t="s">
        <v>46</v>
      </c>
      <c r="D95" s="99" t="s">
        <v>345</v>
      </c>
      <c r="E95" s="106" t="s">
        <v>24</v>
      </c>
      <c r="F95" s="99" t="s">
        <v>346</v>
      </c>
      <c r="G95" s="131"/>
      <c r="H95" s="107"/>
      <c r="I95" s="108"/>
      <c r="J95" s="132"/>
      <c r="K95" s="114"/>
      <c r="L95" s="132"/>
      <c r="M95" s="144" t="s">
        <v>43</v>
      </c>
      <c r="N95" s="144"/>
    </row>
    <row r="96" spans="1:14" ht="15.75" customHeight="1">
      <c r="A96" s="134"/>
      <c r="B96" s="91" t="s">
        <v>85</v>
      </c>
      <c r="C96" s="102"/>
      <c r="D96" s="98" t="s">
        <v>347</v>
      </c>
      <c r="E96" s="97"/>
      <c r="F96" s="98" t="s">
        <v>348</v>
      </c>
      <c r="G96" s="91"/>
      <c r="H96" s="157" t="s">
        <v>349</v>
      </c>
      <c r="I96" s="154"/>
      <c r="J96" s="154"/>
      <c r="K96" s="154"/>
      <c r="L96" s="154"/>
      <c r="M96" s="154"/>
      <c r="N96" s="154"/>
    </row>
    <row r="97" spans="1:14" ht="15.75" customHeight="1">
      <c r="A97" s="90"/>
      <c r="B97" s="138" t="s">
        <v>302</v>
      </c>
      <c r="C97" s="92"/>
      <c r="D97" s="93"/>
      <c r="E97" s="92" t="s">
        <v>24</v>
      </c>
      <c r="F97" s="93" t="s">
        <v>350</v>
      </c>
      <c r="G97" s="91"/>
      <c r="H97" s="157" t="s">
        <v>351</v>
      </c>
      <c r="I97" s="154"/>
      <c r="J97" s="154"/>
      <c r="K97" s="154"/>
      <c r="L97" s="154"/>
      <c r="M97" s="154"/>
      <c r="N97" s="154"/>
    </row>
    <row r="98" spans="1:14" ht="15.75" customHeight="1">
      <c r="A98" s="107"/>
      <c r="B98" s="108" t="s">
        <v>352</v>
      </c>
      <c r="C98" s="109"/>
      <c r="D98" s="110"/>
      <c r="E98" s="109"/>
      <c r="F98" s="110" t="s">
        <v>41</v>
      </c>
      <c r="G98" s="108"/>
      <c r="H98" s="157" t="s">
        <v>353</v>
      </c>
      <c r="I98" s="154"/>
      <c r="J98" s="154"/>
      <c r="K98" s="154"/>
      <c r="L98" s="154"/>
      <c r="M98" s="154"/>
      <c r="N98" s="154"/>
    </row>
    <row r="99" spans="1:14" ht="15.75" customHeight="1">
      <c r="A99" s="158"/>
      <c r="B99" s="92"/>
      <c r="C99" s="92"/>
      <c r="D99" s="92"/>
      <c r="E99" s="92"/>
      <c r="F99" s="92"/>
      <c r="G99" s="92"/>
      <c r="H99" s="157" t="s">
        <v>354</v>
      </c>
      <c r="I99" s="154"/>
      <c r="J99" s="154"/>
      <c r="K99" s="154"/>
      <c r="L99" s="154"/>
      <c r="M99" s="154"/>
      <c r="N99" s="154"/>
    </row>
    <row r="100" spans="1:14" ht="15.75" customHeight="1">
      <c r="A100" s="158"/>
      <c r="B100" s="92"/>
      <c r="C100" s="92"/>
      <c r="D100" s="92"/>
      <c r="E100" s="92"/>
      <c r="F100" s="92"/>
      <c r="G100" s="92"/>
      <c r="H100" s="157" t="s">
        <v>355</v>
      </c>
      <c r="I100" s="154"/>
      <c r="J100" s="154"/>
      <c r="K100" s="154"/>
      <c r="L100" s="154"/>
      <c r="M100" s="154"/>
      <c r="N100" s="154"/>
    </row>
    <row r="101" spans="1:14" ht="15.75" customHeight="1">
      <c r="A101" s="158"/>
      <c r="B101" s="92"/>
      <c r="C101" s="92"/>
      <c r="D101" s="92"/>
      <c r="E101" s="92"/>
      <c r="F101" s="92"/>
      <c r="G101" s="92"/>
      <c r="H101" s="157" t="s">
        <v>356</v>
      </c>
      <c r="I101" s="154"/>
      <c r="J101" s="154"/>
      <c r="K101" s="154"/>
      <c r="L101" s="154"/>
      <c r="M101" s="154"/>
      <c r="N101" s="154"/>
    </row>
    <row r="102" spans="1:14" ht="15.75" customHeight="1">
      <c r="A102" s="158"/>
      <c r="B102" s="92"/>
      <c r="C102" s="92"/>
      <c r="D102" s="92"/>
      <c r="E102" s="92"/>
      <c r="F102" s="92"/>
      <c r="G102" s="92"/>
      <c r="H102" s="157" t="s">
        <v>357</v>
      </c>
      <c r="I102" s="154"/>
      <c r="J102" s="154"/>
      <c r="K102" s="154"/>
      <c r="L102" s="154"/>
      <c r="M102" s="154"/>
      <c r="N102" s="154"/>
    </row>
    <row r="103" spans="1:14" ht="15.75" customHeight="1">
      <c r="A103" s="158"/>
      <c r="B103" s="92"/>
      <c r="C103" s="92"/>
      <c r="D103" s="92"/>
      <c r="E103" s="92"/>
      <c r="F103" s="92"/>
      <c r="G103" s="92"/>
      <c r="H103" s="157" t="s">
        <v>358</v>
      </c>
      <c r="I103" s="154"/>
      <c r="J103" s="154"/>
      <c r="K103" s="154"/>
      <c r="L103" s="154"/>
      <c r="M103" s="154"/>
      <c r="N103" s="154"/>
    </row>
    <row r="104" spans="1:7" ht="15.75" customHeight="1">
      <c r="A104" s="7"/>
      <c r="B104" s="2"/>
      <c r="C104" s="2"/>
      <c r="D104" s="2"/>
      <c r="E104" s="2"/>
      <c r="F104" s="2"/>
      <c r="G104" s="2"/>
    </row>
    <row r="105" spans="1:7" ht="15.75" customHeight="1">
      <c r="A105" s="8"/>
      <c r="B105" s="2"/>
      <c r="C105" s="2"/>
      <c r="D105" s="2"/>
      <c r="E105" s="2"/>
      <c r="F105" s="2"/>
      <c r="G105" s="2"/>
    </row>
    <row r="106" spans="1:7" ht="15.75" customHeight="1">
      <c r="A106" s="8"/>
      <c r="B106" s="2"/>
      <c r="C106" s="2"/>
      <c r="D106" s="2"/>
      <c r="E106" s="2"/>
      <c r="F106" s="2"/>
      <c r="G106" s="2"/>
    </row>
    <row r="107" spans="1:7" ht="15.75" customHeight="1">
      <c r="A107" s="7"/>
      <c r="B107" s="2"/>
      <c r="C107" s="2"/>
      <c r="D107" s="2"/>
      <c r="E107" s="2"/>
      <c r="F107" s="2"/>
      <c r="G107" s="2"/>
    </row>
    <row r="108" spans="1:7" ht="15.75" customHeight="1">
      <c r="A108" s="7"/>
      <c r="B108" s="2"/>
      <c r="C108" s="2"/>
      <c r="D108" s="2"/>
      <c r="E108" s="2"/>
      <c r="F108" s="2"/>
      <c r="G108" s="2"/>
    </row>
    <row r="109" spans="1:7" ht="15.75" customHeight="1">
      <c r="A109" s="7"/>
      <c r="B109" s="2"/>
      <c r="C109" s="2"/>
      <c r="D109" s="2"/>
      <c r="E109" s="2"/>
      <c r="F109" s="2"/>
      <c r="G109" s="2"/>
    </row>
    <row r="110" spans="1:7" ht="15.75" customHeight="1">
      <c r="A110" s="7"/>
      <c r="B110" s="2"/>
      <c r="C110" s="2"/>
      <c r="D110" s="2"/>
      <c r="E110" s="2"/>
      <c r="F110" s="2"/>
      <c r="G110" s="2"/>
    </row>
    <row r="111" spans="1:7" ht="15.75" customHeight="1">
      <c r="A111" s="7"/>
      <c r="B111" s="2"/>
      <c r="C111" s="2"/>
      <c r="D111" s="2"/>
      <c r="E111" s="2"/>
      <c r="F111" s="2"/>
      <c r="G111" s="2"/>
    </row>
    <row r="112" spans="1:7" ht="15.75" customHeight="1">
      <c r="A112" s="7"/>
      <c r="B112" s="2"/>
      <c r="C112" s="2"/>
      <c r="D112" s="2"/>
      <c r="E112" s="2"/>
      <c r="F112" s="2"/>
      <c r="G112" s="2"/>
    </row>
    <row r="113" spans="1:7" ht="15.75" customHeight="1">
      <c r="A113" s="7"/>
      <c r="B113" s="2"/>
      <c r="C113" s="2"/>
      <c r="D113" s="2"/>
      <c r="E113" s="2"/>
      <c r="F113" s="2"/>
      <c r="G113" s="2"/>
    </row>
    <row r="114" spans="1:7" ht="15.75" customHeight="1">
      <c r="A114" s="7"/>
      <c r="B114" s="2"/>
      <c r="C114" s="2"/>
      <c r="D114" s="2"/>
      <c r="E114" s="2"/>
      <c r="F114" s="2"/>
      <c r="G114" s="2"/>
    </row>
    <row r="115" spans="1:7" ht="15.75" customHeight="1">
      <c r="A115" s="7"/>
      <c r="B115" s="2"/>
      <c r="C115" s="2"/>
      <c r="D115" s="2"/>
      <c r="E115" s="2"/>
      <c r="F115" s="2"/>
      <c r="G115" s="2"/>
    </row>
    <row r="116" spans="1:7" ht="15.75" customHeight="1">
      <c r="A116" s="7"/>
      <c r="B116" s="2"/>
      <c r="C116" s="2"/>
      <c r="D116" s="2"/>
      <c r="E116" s="2"/>
      <c r="F116" s="2"/>
      <c r="G116" s="2"/>
    </row>
    <row r="117" spans="1:7" ht="15.75" customHeight="1">
      <c r="A117" s="7"/>
      <c r="B117" s="2"/>
      <c r="C117" s="2"/>
      <c r="D117" s="2"/>
      <c r="E117" s="2"/>
      <c r="F117" s="2"/>
      <c r="G117" s="2"/>
    </row>
    <row r="118" spans="1:7" ht="15.75" customHeight="1">
      <c r="A118" s="7"/>
      <c r="B118" s="2"/>
      <c r="C118" s="2"/>
      <c r="D118" s="2"/>
      <c r="E118" s="2"/>
      <c r="F118" s="2"/>
      <c r="G118" s="2"/>
    </row>
    <row r="119" spans="1:7" ht="15.75" customHeight="1">
      <c r="A119" s="7"/>
      <c r="B119" s="2"/>
      <c r="C119" s="8"/>
      <c r="D119" s="8"/>
      <c r="E119" s="2"/>
      <c r="F119" s="2"/>
      <c r="G119" s="2"/>
    </row>
    <row r="120" spans="1:7" ht="15.75" customHeight="1">
      <c r="A120" s="7"/>
      <c r="B120" s="2"/>
      <c r="C120" s="2"/>
      <c r="D120" s="2"/>
      <c r="E120" s="2"/>
      <c r="F120" s="2"/>
      <c r="G120" s="2"/>
    </row>
    <row r="121" spans="1:7" ht="15.75" customHeight="1">
      <c r="A121" s="7"/>
      <c r="B121" s="2"/>
      <c r="C121" s="2"/>
      <c r="D121" s="2"/>
      <c r="E121" s="2"/>
      <c r="F121" s="2"/>
      <c r="G121" s="2"/>
    </row>
    <row r="122" spans="1:7" ht="15.75" customHeight="1">
      <c r="A122" s="7"/>
      <c r="B122" s="2"/>
      <c r="C122" s="2"/>
      <c r="D122" s="2"/>
      <c r="E122" s="2"/>
      <c r="F122" s="2"/>
      <c r="G122" s="2"/>
    </row>
    <row r="123" spans="1:7" ht="15.75" customHeight="1">
      <c r="A123" s="7"/>
      <c r="B123" s="2"/>
      <c r="C123" s="2"/>
      <c r="D123" s="2"/>
      <c r="E123" s="2"/>
      <c r="F123" s="2"/>
      <c r="G123" s="2"/>
    </row>
    <row r="124" spans="1:7" ht="15.75" customHeight="1">
      <c r="A124" s="7"/>
      <c r="B124" s="2"/>
      <c r="C124" s="2"/>
      <c r="D124" s="2"/>
      <c r="E124" s="2"/>
      <c r="F124" s="2"/>
      <c r="G124" s="2"/>
    </row>
    <row r="125" spans="1:7" ht="15.75" customHeight="1">
      <c r="A125" s="7"/>
      <c r="B125" s="2"/>
      <c r="C125" s="2"/>
      <c r="D125" s="2"/>
      <c r="E125" s="2"/>
      <c r="F125" s="2"/>
      <c r="G125" s="2"/>
    </row>
    <row r="126" spans="1:7" ht="15.75" customHeight="1">
      <c r="A126" s="7"/>
      <c r="B126" s="2"/>
      <c r="C126" s="2"/>
      <c r="D126" s="2"/>
      <c r="E126" s="2"/>
      <c r="F126" s="2"/>
      <c r="G126" s="2"/>
    </row>
    <row r="127" spans="1:7" ht="15.75" customHeight="1">
      <c r="A127" s="7"/>
      <c r="B127" s="2"/>
      <c r="C127" s="2"/>
      <c r="D127" s="2"/>
      <c r="E127" s="2"/>
      <c r="F127" s="2"/>
      <c r="G127" s="2"/>
    </row>
    <row r="128" spans="1:7" ht="15.75" customHeight="1">
      <c r="A128" s="7"/>
      <c r="B128" s="2"/>
      <c r="C128" s="2"/>
      <c r="D128" s="2"/>
      <c r="E128" s="2"/>
      <c r="F128" s="2"/>
      <c r="G128" s="2"/>
    </row>
    <row r="129" spans="1:7" ht="15.75" customHeight="1">
      <c r="A129" s="7"/>
      <c r="B129" s="2"/>
      <c r="C129" s="2"/>
      <c r="D129" s="2"/>
      <c r="E129" s="2"/>
      <c r="F129" s="2"/>
      <c r="G129" s="2"/>
    </row>
    <row r="130" spans="1:7" ht="15.75" customHeight="1">
      <c r="A130" s="7"/>
      <c r="B130" s="2"/>
      <c r="C130" s="2"/>
      <c r="D130" s="2"/>
      <c r="E130" s="2"/>
      <c r="F130" s="2"/>
      <c r="G130" s="2"/>
    </row>
    <row r="131" spans="1:7" ht="15.75" customHeight="1">
      <c r="A131" s="7"/>
      <c r="B131" s="2"/>
      <c r="C131" s="2"/>
      <c r="D131" s="2"/>
      <c r="E131" s="2"/>
      <c r="F131" s="2"/>
      <c r="G131" s="2"/>
    </row>
    <row r="132" spans="1:7" ht="15.75" customHeight="1">
      <c r="A132" s="7"/>
      <c r="B132" s="2"/>
      <c r="C132" s="2"/>
      <c r="D132" s="2"/>
      <c r="E132" s="2"/>
      <c r="F132" s="2"/>
      <c r="G132" s="2"/>
    </row>
    <row r="133" spans="1:7" ht="15.75" customHeight="1">
      <c r="A133" s="7"/>
      <c r="B133" s="2"/>
      <c r="C133" s="2"/>
      <c r="D133" s="2"/>
      <c r="E133" s="2"/>
      <c r="F133" s="2"/>
      <c r="G133" s="2"/>
    </row>
    <row r="134" spans="1:7" ht="15.75" customHeight="1">
      <c r="A134" s="7"/>
      <c r="B134" s="2"/>
      <c r="C134" s="2"/>
      <c r="D134" s="2"/>
      <c r="E134" s="2"/>
      <c r="F134" s="2"/>
      <c r="G134" s="2"/>
    </row>
    <row r="135" spans="1:7" ht="15.75" customHeight="1">
      <c r="A135" s="7"/>
      <c r="B135" s="8"/>
      <c r="C135" s="8"/>
      <c r="D135" s="2"/>
      <c r="E135" s="8"/>
      <c r="F135" s="2"/>
      <c r="G135" s="2"/>
    </row>
    <row r="136" spans="1:7" ht="15.75" customHeight="1">
      <c r="A136" s="7"/>
      <c r="B136" s="2"/>
      <c r="C136" s="2"/>
      <c r="D136" s="2"/>
      <c r="E136" s="2"/>
      <c r="F136" s="2"/>
      <c r="G136" s="2"/>
    </row>
    <row r="137" spans="1:7" ht="15.75" customHeight="1">
      <c r="A137" s="8"/>
      <c r="B137" s="2"/>
      <c r="C137" s="2"/>
      <c r="D137" s="2"/>
      <c r="E137" s="2"/>
      <c r="F137" s="2"/>
      <c r="G137" s="2"/>
    </row>
    <row r="138" spans="1:7" ht="15.75" customHeight="1">
      <c r="A138" s="8"/>
      <c r="B138" s="2"/>
      <c r="C138" s="2"/>
      <c r="D138" s="2"/>
      <c r="E138" s="2"/>
      <c r="F138" s="2"/>
      <c r="G138" s="2"/>
    </row>
    <row r="139" spans="1:7" ht="15.75" customHeight="1">
      <c r="A139" s="8"/>
      <c r="B139" s="2"/>
      <c r="C139" s="2"/>
      <c r="D139" s="2"/>
      <c r="E139" s="2"/>
      <c r="F139" s="2"/>
      <c r="G139" s="2"/>
    </row>
    <row r="140" spans="1:7" ht="15.75" customHeight="1">
      <c r="A140" s="8"/>
      <c r="B140" s="2"/>
      <c r="C140" s="2"/>
      <c r="D140" s="2"/>
      <c r="E140" s="2"/>
      <c r="F140" s="2"/>
      <c r="G140" s="2"/>
    </row>
    <row r="141" spans="1:7" ht="15.75" customHeight="1">
      <c r="A141" s="8"/>
      <c r="B141" s="2"/>
      <c r="C141" s="2"/>
      <c r="D141" s="2"/>
      <c r="E141" s="2"/>
      <c r="F141" s="2"/>
      <c r="G141" s="2"/>
    </row>
    <row r="142" spans="1:7" ht="15.75" customHeight="1">
      <c r="A142" s="7"/>
      <c r="B142" s="2"/>
      <c r="C142" s="2"/>
      <c r="D142" s="2"/>
      <c r="E142" s="2"/>
      <c r="F142" s="2"/>
      <c r="G142" s="2"/>
    </row>
    <row r="143" spans="1:7" ht="15.75" customHeight="1">
      <c r="A143" s="7"/>
      <c r="B143" s="2"/>
      <c r="C143" s="2"/>
      <c r="D143" s="2"/>
      <c r="E143" s="2"/>
      <c r="F143" s="2"/>
      <c r="G143" s="2"/>
    </row>
    <row r="144" spans="1:7" ht="15.75" customHeight="1">
      <c r="A144" s="7"/>
      <c r="B144" s="8"/>
      <c r="C144" s="8"/>
      <c r="D144" s="2"/>
      <c r="E144" s="2"/>
      <c r="F144" s="2"/>
      <c r="G144" s="2"/>
    </row>
    <row r="145" spans="1:7" ht="15.75" customHeight="1">
      <c r="A145" s="7"/>
      <c r="B145" s="2"/>
      <c r="C145" s="2"/>
      <c r="D145" s="2"/>
      <c r="E145" s="2"/>
      <c r="F145" s="2"/>
      <c r="G145" s="2"/>
    </row>
    <row r="146" spans="1:7" ht="15.75" customHeight="1">
      <c r="A146" s="8"/>
      <c r="B146" s="2"/>
      <c r="C146" s="2"/>
      <c r="D146" s="2"/>
      <c r="E146" s="2"/>
      <c r="F146" s="2"/>
      <c r="G146" s="2"/>
    </row>
    <row r="147" spans="1:7" ht="15.75" customHeight="1">
      <c r="A147" s="8"/>
      <c r="B147" s="2"/>
      <c r="C147" s="2"/>
      <c r="D147" s="2"/>
      <c r="E147" s="2"/>
      <c r="F147" s="2"/>
      <c r="G147" s="2"/>
    </row>
    <row r="148" spans="1:7" ht="15.75" customHeight="1">
      <c r="A148" s="8"/>
      <c r="B148" s="2"/>
      <c r="C148" s="2"/>
      <c r="D148" s="2"/>
      <c r="E148" s="2"/>
      <c r="F148" s="2"/>
      <c r="G148" s="2"/>
    </row>
    <row r="149" spans="1:7" ht="15.75" customHeight="1">
      <c r="A149" s="8"/>
      <c r="B149" s="2"/>
      <c r="C149" s="2"/>
      <c r="D149" s="2"/>
      <c r="E149" s="2"/>
      <c r="F149" s="2"/>
      <c r="G149" s="2"/>
    </row>
    <row r="150" spans="1:7" ht="15.75" customHeight="1">
      <c r="A150" s="8"/>
      <c r="B150" s="2"/>
      <c r="C150" s="2"/>
      <c r="D150" s="2"/>
      <c r="E150" s="2"/>
      <c r="F150" s="2"/>
      <c r="G150" s="2"/>
    </row>
    <row r="151" spans="1:7" ht="15.75" customHeight="1">
      <c r="A151" s="7"/>
      <c r="B151" s="2"/>
      <c r="C151" s="2"/>
      <c r="D151" s="2"/>
      <c r="E151" s="2"/>
      <c r="F151" s="2"/>
      <c r="G151" s="2"/>
    </row>
    <row r="152" spans="1:7" ht="15.75" customHeight="1">
      <c r="A152" s="7"/>
      <c r="B152" s="2"/>
      <c r="C152" s="2"/>
      <c r="D152" s="2"/>
      <c r="E152" s="2"/>
      <c r="F152" s="2"/>
      <c r="G152" s="2"/>
    </row>
    <row r="153" spans="1:7" ht="15.75" customHeight="1">
      <c r="A153" s="7"/>
      <c r="B153" s="2"/>
      <c r="C153" s="2"/>
      <c r="D153" s="2"/>
      <c r="E153" s="2"/>
      <c r="F153" s="2"/>
      <c r="G153" s="2"/>
    </row>
    <row r="154" spans="1:7" ht="15.75" customHeight="1">
      <c r="A154" s="7"/>
      <c r="B154" s="2"/>
      <c r="C154" s="2"/>
      <c r="D154" s="2"/>
      <c r="E154" s="2"/>
      <c r="F154" s="2"/>
      <c r="G154" s="2"/>
    </row>
    <row r="155" spans="1:7" ht="15.75" customHeight="1">
      <c r="A155" s="7"/>
      <c r="B155" s="2"/>
      <c r="C155" s="2"/>
      <c r="D155" s="2"/>
      <c r="E155" s="2"/>
      <c r="F155" s="2"/>
      <c r="G155" s="2"/>
    </row>
    <row r="156" spans="1:7" ht="15.75" customHeight="1">
      <c r="A156" s="7"/>
      <c r="B156" s="2"/>
      <c r="C156" s="2"/>
      <c r="D156" s="2"/>
      <c r="E156" s="2"/>
      <c r="F156" s="2"/>
      <c r="G156" s="2"/>
    </row>
    <row r="157" spans="1:7" ht="15.75" customHeight="1">
      <c r="A157" s="7"/>
      <c r="B157" s="2"/>
      <c r="C157" s="337"/>
      <c r="D157" s="337"/>
      <c r="E157" s="337"/>
      <c r="F157" s="337"/>
      <c r="G157" s="2"/>
    </row>
    <row r="158" spans="1:7" ht="15.75" customHeight="1">
      <c r="A158" s="7"/>
      <c r="B158" s="2"/>
      <c r="C158" s="337"/>
      <c r="D158" s="337"/>
      <c r="E158" s="337"/>
      <c r="F158" s="337"/>
      <c r="G158" s="2"/>
    </row>
    <row r="159" spans="1:7" ht="15.75" customHeight="1">
      <c r="A159" s="7"/>
      <c r="B159" s="2"/>
      <c r="C159" s="2"/>
      <c r="D159" s="324"/>
      <c r="E159" s="2"/>
      <c r="F159" s="2"/>
      <c r="G159" s="2"/>
    </row>
    <row r="160" spans="1:7" ht="15.75" customHeight="1">
      <c r="A160" s="7"/>
      <c r="B160" s="2"/>
      <c r="C160" s="2"/>
      <c r="D160" s="325"/>
      <c r="E160" s="2"/>
      <c r="F160" s="2"/>
      <c r="G160" s="2"/>
    </row>
    <row r="161" spans="1:7" ht="15.75" customHeight="1">
      <c r="A161" s="7"/>
      <c r="B161" s="8"/>
      <c r="C161" s="8"/>
      <c r="D161" s="325"/>
      <c r="E161" s="2"/>
      <c r="F161" s="2"/>
      <c r="G161" s="2"/>
    </row>
    <row r="162" spans="1:7" ht="15.75" customHeight="1">
      <c r="A162" s="7"/>
      <c r="B162" s="2"/>
      <c r="C162" s="2"/>
      <c r="D162" s="2"/>
      <c r="E162" s="2"/>
      <c r="F162" s="2"/>
      <c r="G162" s="2"/>
    </row>
    <row r="163" spans="1:7" ht="15.75" customHeight="1">
      <c r="A163" s="7"/>
      <c r="B163" s="2"/>
      <c r="C163" s="2"/>
      <c r="D163" s="2"/>
      <c r="E163" s="2"/>
      <c r="F163" s="2"/>
      <c r="G163" s="2"/>
    </row>
    <row r="164" spans="1:7" ht="15.75" customHeight="1">
      <c r="A164" s="7"/>
      <c r="B164" s="2"/>
      <c r="C164" s="2"/>
      <c r="D164" s="2"/>
      <c r="E164" s="2"/>
      <c r="F164" s="2"/>
      <c r="G164" s="2"/>
    </row>
    <row r="165" spans="1:7" ht="15.75" customHeight="1">
      <c r="A165" s="7"/>
      <c r="B165" s="2"/>
      <c r="C165" s="2"/>
      <c r="D165" s="2"/>
      <c r="E165" s="2"/>
      <c r="F165" s="2"/>
      <c r="G165" s="2"/>
    </row>
    <row r="166" spans="1:7" ht="15.75" customHeight="1">
      <c r="A166" s="7"/>
      <c r="B166" s="2"/>
      <c r="C166" s="2"/>
      <c r="D166" s="2"/>
      <c r="E166" s="2"/>
      <c r="F166" s="2"/>
      <c r="G166" s="2"/>
    </row>
    <row r="167" spans="1:7" ht="15.75" customHeight="1">
      <c r="A167" s="7"/>
      <c r="B167" s="2"/>
      <c r="C167" s="2"/>
      <c r="D167" s="2"/>
      <c r="E167" s="2"/>
      <c r="F167" s="2"/>
      <c r="G167" s="2"/>
    </row>
    <row r="168" spans="1:7" ht="15.75" customHeight="1">
      <c r="A168" s="7"/>
      <c r="B168" s="2"/>
      <c r="C168" s="2"/>
      <c r="D168" s="2"/>
      <c r="E168" s="2"/>
      <c r="F168" s="2"/>
      <c r="G168" s="2"/>
    </row>
    <row r="169" spans="1:7" ht="15.75" customHeight="1">
      <c r="A169" s="7"/>
      <c r="B169" s="2"/>
      <c r="C169" s="2"/>
      <c r="D169" s="2"/>
      <c r="E169" s="2"/>
      <c r="F169" s="2"/>
      <c r="G169" s="2"/>
    </row>
    <row r="170" spans="1:7" ht="15.75" customHeight="1">
      <c r="A170" s="7"/>
      <c r="B170" s="2"/>
      <c r="C170" s="2"/>
      <c r="D170" s="2"/>
      <c r="E170" s="2"/>
      <c r="F170" s="2"/>
      <c r="G170" s="2"/>
    </row>
    <row r="171" spans="1:7" ht="15.75" customHeight="1">
      <c r="A171" s="7"/>
      <c r="B171" s="2"/>
      <c r="C171" s="2"/>
      <c r="D171" s="2"/>
      <c r="E171" s="2"/>
      <c r="F171" s="2"/>
      <c r="G171" s="2"/>
    </row>
    <row r="172" spans="1:7" ht="15.75" customHeight="1">
      <c r="A172" s="7"/>
      <c r="B172" s="2"/>
      <c r="C172" s="2"/>
      <c r="D172" s="2"/>
      <c r="E172" s="2"/>
      <c r="F172" s="2"/>
      <c r="G172" s="2"/>
    </row>
    <row r="173" spans="1:7" ht="15.75" customHeight="1">
      <c r="A173" s="7"/>
      <c r="B173" s="2"/>
      <c r="C173" s="2"/>
      <c r="D173" s="2"/>
      <c r="E173" s="2"/>
      <c r="F173" s="2"/>
      <c r="G173" s="2"/>
    </row>
    <row r="174" spans="1:7" ht="15.75" customHeight="1">
      <c r="A174" s="7"/>
      <c r="B174" s="2"/>
      <c r="C174" s="2"/>
      <c r="D174" s="2"/>
      <c r="E174" s="2"/>
      <c r="F174" s="2"/>
      <c r="G174" s="2"/>
    </row>
    <row r="175" spans="1:7" ht="15.75" customHeight="1">
      <c r="A175" s="7"/>
      <c r="B175" s="2"/>
      <c r="C175" s="2"/>
      <c r="D175" s="2"/>
      <c r="E175" s="2"/>
      <c r="F175" s="2"/>
      <c r="G175" s="2"/>
    </row>
    <row r="176" spans="1:7" ht="15.75" customHeight="1">
      <c r="A176" s="7"/>
      <c r="B176" s="2"/>
      <c r="C176" s="2"/>
      <c r="D176" s="2"/>
      <c r="E176" s="2"/>
      <c r="F176" s="2"/>
      <c r="G176" s="2"/>
    </row>
    <row r="177" spans="1:7" ht="15.75" customHeight="1">
      <c r="A177" s="7"/>
      <c r="B177" s="2"/>
      <c r="C177" s="2"/>
      <c r="D177" s="2"/>
      <c r="E177" s="2"/>
      <c r="F177" s="2"/>
      <c r="G177" s="2"/>
    </row>
    <row r="178" spans="1:7" ht="15.75" customHeight="1">
      <c r="A178" s="7"/>
      <c r="B178" s="2"/>
      <c r="C178" s="2"/>
      <c r="D178" s="2"/>
      <c r="E178" s="2"/>
      <c r="F178" s="2"/>
      <c r="G178" s="2"/>
    </row>
    <row r="179" spans="1:7" ht="15.75" customHeight="1">
      <c r="A179" s="7"/>
      <c r="B179" s="2"/>
      <c r="C179" s="2"/>
      <c r="D179" s="2"/>
      <c r="E179" s="2"/>
      <c r="F179" s="2"/>
      <c r="G179" s="2"/>
    </row>
    <row r="180" spans="1:7" ht="15.75" customHeight="1">
      <c r="A180" s="7"/>
      <c r="B180" s="2"/>
      <c r="C180" s="2"/>
      <c r="D180" s="2"/>
      <c r="E180" s="2"/>
      <c r="F180" s="2"/>
      <c r="G180" s="2"/>
    </row>
    <row r="181" spans="1:7" ht="15.75" customHeight="1">
      <c r="A181" s="7"/>
      <c r="B181" s="2"/>
      <c r="C181" s="2"/>
      <c r="D181" s="2"/>
      <c r="E181" s="2"/>
      <c r="F181" s="2"/>
      <c r="G181" s="2"/>
    </row>
  </sheetData>
  <mergeCells count="8">
    <mergeCell ref="C2:D2"/>
    <mergeCell ref="E2:F2"/>
    <mergeCell ref="J2:K2"/>
    <mergeCell ref="L2:M2"/>
    <mergeCell ref="D159:D161"/>
    <mergeCell ref="I85:M86"/>
    <mergeCell ref="C3:F4"/>
    <mergeCell ref="C157:F158"/>
  </mergeCells>
  <printOptions/>
  <pageMargins left="0.6986111111111111" right="0.6986111111111111" top="0.75" bottom="0.75" header="0.3" footer="0.3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9" bestFit="1" customWidth="1"/>
  </cols>
  <sheetData>
    <row r="1" ht="13.5">
      <c r="A1" s="9" t="s">
        <v>359</v>
      </c>
    </row>
    <row r="3" spans="1:5" ht="13.5">
      <c r="A3" s="9" t="s">
        <v>360</v>
      </c>
      <c r="E3" s="9" t="s">
        <v>361</v>
      </c>
    </row>
    <row r="4" spans="1:9" ht="13.5">
      <c r="A4" s="11" t="s">
        <v>362</v>
      </c>
      <c r="B4" s="9" t="s">
        <v>363</v>
      </c>
      <c r="E4" s="9" t="s">
        <v>364</v>
      </c>
      <c r="G4" s="9" t="s">
        <v>365</v>
      </c>
      <c r="I4" s="9" t="s">
        <v>366</v>
      </c>
    </row>
    <row r="5" spans="1:9" ht="13.5">
      <c r="A5" s="11" t="s">
        <v>367</v>
      </c>
      <c r="B5" s="9" t="s">
        <v>368</v>
      </c>
      <c r="E5" s="9" t="s">
        <v>369</v>
      </c>
      <c r="G5" s="9" t="s">
        <v>370</v>
      </c>
      <c r="I5" s="9" t="s">
        <v>371</v>
      </c>
    </row>
    <row r="6" spans="1:9" ht="13.5">
      <c r="A6" s="11" t="s">
        <v>372</v>
      </c>
      <c r="B6" s="9" t="s">
        <v>373</v>
      </c>
      <c r="E6" s="9" t="s">
        <v>369</v>
      </c>
      <c r="G6" s="9" t="s">
        <v>374</v>
      </c>
      <c r="I6" s="9" t="s">
        <v>375</v>
      </c>
    </row>
    <row r="7" spans="1:9" ht="13.5">
      <c r="A7" s="11" t="s">
        <v>376</v>
      </c>
      <c r="B7" s="9" t="s">
        <v>377</v>
      </c>
      <c r="E7" s="9" t="s">
        <v>378</v>
      </c>
      <c r="G7" s="9" t="s">
        <v>379</v>
      </c>
      <c r="I7" s="9" t="s">
        <v>380</v>
      </c>
    </row>
    <row r="8" spans="1:9" ht="13.5">
      <c r="A8" s="11" t="s">
        <v>381</v>
      </c>
      <c r="B8" s="9" t="s">
        <v>382</v>
      </c>
      <c r="E8" s="9" t="s">
        <v>383</v>
      </c>
      <c r="G8" s="9" t="s">
        <v>384</v>
      </c>
      <c r="I8" s="9" t="s">
        <v>385</v>
      </c>
    </row>
    <row r="9" spans="1:10" ht="13.5">
      <c r="A9" s="11" t="s">
        <v>386</v>
      </c>
      <c r="B9" s="9" t="s">
        <v>387</v>
      </c>
      <c r="H9" s="9" t="s">
        <v>388</v>
      </c>
      <c r="J9" s="9" t="s">
        <v>389</v>
      </c>
    </row>
    <row r="10" spans="1:9" ht="13.5">
      <c r="A10" s="11" t="s">
        <v>390</v>
      </c>
      <c r="B10" s="9" t="s">
        <v>391</v>
      </c>
      <c r="E10" s="9" t="s">
        <v>392</v>
      </c>
      <c r="G10" s="9" t="s">
        <v>384</v>
      </c>
      <c r="I10" s="9" t="s">
        <v>385</v>
      </c>
    </row>
    <row r="11" spans="1:10" ht="13.5">
      <c r="A11" s="11" t="s">
        <v>393</v>
      </c>
      <c r="B11" s="9" t="s">
        <v>394</v>
      </c>
      <c r="H11" s="9" t="s">
        <v>395</v>
      </c>
      <c r="J11" s="9" t="s">
        <v>396</v>
      </c>
    </row>
    <row r="12" spans="1:2" ht="13.5">
      <c r="A12" s="11" t="s">
        <v>397</v>
      </c>
      <c r="B12" s="9" t="s">
        <v>398</v>
      </c>
    </row>
    <row r="13" spans="1:2" ht="13.5">
      <c r="A13" s="11" t="s">
        <v>399</v>
      </c>
      <c r="B13" s="9" t="s">
        <v>400</v>
      </c>
    </row>
    <row r="15" spans="1:5" ht="13.5">
      <c r="A15" s="12" t="s">
        <v>401</v>
      </c>
      <c r="E15" s="9" t="s">
        <v>402</v>
      </c>
    </row>
    <row r="16" spans="1:9" ht="13.5">
      <c r="A16" s="11" t="s">
        <v>362</v>
      </c>
      <c r="B16" s="9" t="s">
        <v>363</v>
      </c>
      <c r="E16" s="9" t="s">
        <v>364</v>
      </c>
      <c r="G16" s="9" t="s">
        <v>403</v>
      </c>
      <c r="I16" s="9" t="s">
        <v>404</v>
      </c>
    </row>
    <row r="17" spans="1:9" ht="13.5">
      <c r="A17" s="11" t="s">
        <v>367</v>
      </c>
      <c r="B17" s="9" t="s">
        <v>382</v>
      </c>
      <c r="E17" s="9" t="s">
        <v>369</v>
      </c>
      <c r="G17" s="9" t="s">
        <v>405</v>
      </c>
      <c r="I17" s="9" t="s">
        <v>406</v>
      </c>
    </row>
    <row r="18" spans="1:9" ht="13.5">
      <c r="A18" s="11" t="s">
        <v>372</v>
      </c>
      <c r="B18" s="9" t="s">
        <v>407</v>
      </c>
      <c r="E18" s="9" t="s">
        <v>369</v>
      </c>
      <c r="G18" s="9" t="s">
        <v>408</v>
      </c>
      <c r="I18" s="9" t="s">
        <v>409</v>
      </c>
    </row>
    <row r="19" spans="1:9" ht="13.5">
      <c r="A19" s="11" t="s">
        <v>376</v>
      </c>
      <c r="B19" s="9" t="s">
        <v>410</v>
      </c>
      <c r="E19" s="9" t="s">
        <v>378</v>
      </c>
      <c r="G19" s="9" t="s">
        <v>411</v>
      </c>
      <c r="I19" s="9" t="s">
        <v>412</v>
      </c>
    </row>
    <row r="20" spans="1:9" ht="13.5">
      <c r="A20" s="11" t="s">
        <v>381</v>
      </c>
      <c r="B20" s="9" t="s">
        <v>413</v>
      </c>
      <c r="E20" s="9" t="s">
        <v>383</v>
      </c>
      <c r="G20" s="9" t="s">
        <v>414</v>
      </c>
      <c r="I20" s="9" t="s">
        <v>415</v>
      </c>
    </row>
    <row r="21" spans="1:10" ht="13.5">
      <c r="A21" s="11" t="s">
        <v>386</v>
      </c>
      <c r="B21" s="9" t="s">
        <v>416</v>
      </c>
      <c r="H21" s="9" t="s">
        <v>417</v>
      </c>
      <c r="J21" s="9" t="s">
        <v>418</v>
      </c>
    </row>
    <row r="22" spans="1:9" ht="13.5">
      <c r="A22" s="11" t="s">
        <v>390</v>
      </c>
      <c r="B22" s="9" t="s">
        <v>387</v>
      </c>
      <c r="E22" s="9" t="s">
        <v>392</v>
      </c>
      <c r="G22" s="9" t="s">
        <v>403</v>
      </c>
      <c r="I22" s="9" t="s">
        <v>404</v>
      </c>
    </row>
    <row r="23" spans="1:10" ht="13.5">
      <c r="A23" s="11" t="s">
        <v>393</v>
      </c>
      <c r="B23" s="9" t="s">
        <v>377</v>
      </c>
      <c r="H23" s="9" t="s">
        <v>419</v>
      </c>
      <c r="J23" s="9" t="s">
        <v>420</v>
      </c>
    </row>
    <row r="24" ht="13.5">
      <c r="A24" s="11"/>
    </row>
    <row r="25" ht="13.5">
      <c r="A25" s="12" t="s">
        <v>421</v>
      </c>
    </row>
    <row r="26" spans="1:12" s="13" customFormat="1" ht="13.5">
      <c r="A26" s="13" t="s">
        <v>422</v>
      </c>
      <c r="B26" s="159" t="s">
        <v>398</v>
      </c>
      <c r="C26" s="3"/>
      <c r="D26" s="3"/>
      <c r="E26" s="3" t="s">
        <v>423</v>
      </c>
      <c r="F26" s="3"/>
      <c r="G26" s="3" t="s">
        <v>424</v>
      </c>
      <c r="H26" s="159" t="s">
        <v>387</v>
      </c>
      <c r="I26" s="3"/>
      <c r="J26" s="3" t="s">
        <v>423</v>
      </c>
      <c r="K26" s="159"/>
      <c r="L26" s="3"/>
    </row>
    <row r="27" spans="1:12" s="13" customFormat="1" ht="13.5">
      <c r="A27" s="13" t="s">
        <v>425</v>
      </c>
      <c r="B27" s="159" t="s">
        <v>400</v>
      </c>
      <c r="C27" s="3"/>
      <c r="D27" s="3"/>
      <c r="E27" s="3" t="s">
        <v>426</v>
      </c>
      <c r="F27" s="3"/>
      <c r="G27" s="3" t="s">
        <v>427</v>
      </c>
      <c r="H27" s="159" t="s">
        <v>377</v>
      </c>
      <c r="I27" s="3"/>
      <c r="J27" s="3" t="s">
        <v>426</v>
      </c>
      <c r="K27" s="159"/>
      <c r="L27" s="3"/>
    </row>
    <row r="28" spans="1:12" s="13" customFormat="1" ht="13.5">
      <c r="A28" s="13" t="s">
        <v>428</v>
      </c>
      <c r="B28" s="159" t="s">
        <v>429</v>
      </c>
      <c r="C28" s="3"/>
      <c r="D28" s="3"/>
      <c r="E28" s="3" t="s">
        <v>430</v>
      </c>
      <c r="F28" s="3"/>
      <c r="G28" s="3" t="s">
        <v>431</v>
      </c>
      <c r="H28" s="159" t="s">
        <v>432</v>
      </c>
      <c r="I28" s="3"/>
      <c r="J28" s="3" t="s">
        <v>430</v>
      </c>
      <c r="K28" s="159"/>
      <c r="L28" s="3"/>
    </row>
    <row r="29" spans="1:12" s="13" customFormat="1" ht="13.5">
      <c r="A29" s="13" t="s">
        <v>433</v>
      </c>
      <c r="B29" s="159" t="s">
        <v>434</v>
      </c>
      <c r="C29" s="3"/>
      <c r="D29" s="3"/>
      <c r="E29" s="3" t="s">
        <v>435</v>
      </c>
      <c r="F29" s="3"/>
      <c r="G29" s="3" t="s">
        <v>436</v>
      </c>
      <c r="H29" s="159" t="s">
        <v>437</v>
      </c>
      <c r="I29" s="3"/>
      <c r="J29" s="3" t="s">
        <v>435</v>
      </c>
      <c r="K29" s="159"/>
      <c r="L29" s="3"/>
    </row>
    <row r="30" ht="13.5">
      <c r="D30" s="13"/>
    </row>
    <row r="32" spans="1:14" ht="13.5">
      <c r="A32" s="20" t="s">
        <v>438</v>
      </c>
      <c r="B32" s="60"/>
      <c r="C32" s="61"/>
      <c r="D32" s="61"/>
      <c r="E32" s="61"/>
      <c r="F32" s="61"/>
      <c r="G32" s="61"/>
      <c r="H32" s="60"/>
      <c r="I32" s="60"/>
      <c r="J32" s="60"/>
      <c r="K32" s="60"/>
      <c r="L32" s="62"/>
      <c r="M32" s="62"/>
      <c r="N32" s="62"/>
    </row>
    <row r="33" spans="1:14" ht="13.5">
      <c r="A33" s="365"/>
      <c r="B33" s="358" t="s">
        <v>175</v>
      </c>
      <c r="C33" s="302" t="s">
        <v>26</v>
      </c>
      <c r="D33" s="355" t="s">
        <v>439</v>
      </c>
      <c r="E33" s="353" t="s">
        <v>440</v>
      </c>
      <c r="F33" s="355" t="s">
        <v>441</v>
      </c>
      <c r="G33" s="355" t="s">
        <v>442</v>
      </c>
      <c r="H33" s="353" t="s">
        <v>443</v>
      </c>
      <c r="I33" s="344" t="s">
        <v>198</v>
      </c>
      <c r="J33" s="344" t="s">
        <v>321</v>
      </c>
      <c r="K33" s="302" t="s">
        <v>62</v>
      </c>
      <c r="L33" s="309" t="s">
        <v>444</v>
      </c>
      <c r="M33" s="317" t="s">
        <v>445</v>
      </c>
      <c r="N33" s="317" t="s">
        <v>446</v>
      </c>
    </row>
    <row r="34" spans="1:14" ht="13.5">
      <c r="A34" s="366"/>
      <c r="B34" s="359"/>
      <c r="C34" s="357"/>
      <c r="D34" s="356"/>
      <c r="E34" s="354"/>
      <c r="F34" s="356"/>
      <c r="G34" s="356"/>
      <c r="H34" s="354"/>
      <c r="I34" s="345"/>
      <c r="J34" s="345"/>
      <c r="K34" s="303"/>
      <c r="L34" s="310"/>
      <c r="M34" s="318"/>
      <c r="N34" s="318"/>
    </row>
    <row r="35" spans="1:14" ht="13.5">
      <c r="A35" s="307" t="str">
        <f>B33</f>
        <v>修道</v>
      </c>
      <c r="B35" s="360"/>
      <c r="C35" s="22" t="s">
        <v>447</v>
      </c>
      <c r="D35" s="22" t="s">
        <v>448</v>
      </c>
      <c r="E35" s="22" t="s">
        <v>449</v>
      </c>
      <c r="F35" s="22" t="s">
        <v>450</v>
      </c>
      <c r="G35" s="22" t="s">
        <v>451</v>
      </c>
      <c r="H35" s="22" t="s">
        <v>452</v>
      </c>
      <c r="I35" s="22" t="s">
        <v>453</v>
      </c>
      <c r="J35" s="22" t="s">
        <v>454</v>
      </c>
      <c r="K35" s="21" t="s">
        <v>455</v>
      </c>
      <c r="L35" s="311">
        <f>COUNTIF(B35:K36,"○")</f>
        <v>8</v>
      </c>
      <c r="M35" s="319">
        <f>COUNTIF(B35:K36,"×")</f>
        <v>1</v>
      </c>
      <c r="N35" s="319">
        <v>2</v>
      </c>
    </row>
    <row r="36" spans="1:14" ht="13.5">
      <c r="A36" s="308"/>
      <c r="B36" s="361"/>
      <c r="C36" s="63" t="s">
        <v>456</v>
      </c>
      <c r="D36" s="63" t="s">
        <v>457</v>
      </c>
      <c r="E36" s="63" t="s">
        <v>456</v>
      </c>
      <c r="F36" s="63" t="s">
        <v>456</v>
      </c>
      <c r="G36" s="63" t="s">
        <v>456</v>
      </c>
      <c r="H36" s="63" t="s">
        <v>456</v>
      </c>
      <c r="I36" s="63" t="s">
        <v>456</v>
      </c>
      <c r="J36" s="63" t="s">
        <v>456</v>
      </c>
      <c r="K36" s="64" t="s">
        <v>456</v>
      </c>
      <c r="L36" s="323"/>
      <c r="M36" s="341"/>
      <c r="N36" s="341"/>
    </row>
    <row r="37" spans="1:14" ht="13.5">
      <c r="A37" s="362" t="str">
        <f>C33</f>
        <v>国学</v>
      </c>
      <c r="B37" s="29" t="s">
        <v>458</v>
      </c>
      <c r="C37" s="346"/>
      <c r="D37" s="35" t="s">
        <v>459</v>
      </c>
      <c r="E37" s="35" t="s">
        <v>460</v>
      </c>
      <c r="F37" s="35" t="s">
        <v>461</v>
      </c>
      <c r="G37" s="35" t="s">
        <v>462</v>
      </c>
      <c r="H37" s="35" t="s">
        <v>463</v>
      </c>
      <c r="I37" s="35" t="s">
        <v>464</v>
      </c>
      <c r="J37" s="35" t="s">
        <v>465</v>
      </c>
      <c r="K37" s="58" t="s">
        <v>466</v>
      </c>
      <c r="L37" s="323">
        <f>COUNTIF(B37:K38,"○")</f>
        <v>7</v>
      </c>
      <c r="M37" s="341">
        <f>COUNTIF(B37:K38,"×")</f>
        <v>2</v>
      </c>
      <c r="N37" s="341">
        <v>3</v>
      </c>
    </row>
    <row r="38" spans="1:14" ht="13.5">
      <c r="A38" s="363"/>
      <c r="B38" s="31" t="s">
        <v>457</v>
      </c>
      <c r="C38" s="347"/>
      <c r="D38" s="63" t="s">
        <v>457</v>
      </c>
      <c r="E38" s="63" t="s">
        <v>456</v>
      </c>
      <c r="F38" s="63" t="s">
        <v>456</v>
      </c>
      <c r="G38" s="63" t="s">
        <v>456</v>
      </c>
      <c r="H38" s="63" t="s">
        <v>456</v>
      </c>
      <c r="I38" s="63" t="s">
        <v>456</v>
      </c>
      <c r="J38" s="63" t="s">
        <v>456</v>
      </c>
      <c r="K38" s="65" t="s">
        <v>456</v>
      </c>
      <c r="L38" s="323"/>
      <c r="M38" s="341"/>
      <c r="N38" s="341"/>
    </row>
    <row r="39" spans="1:14" ht="13.5">
      <c r="A39" s="362" t="str">
        <f>D33</f>
        <v>広大</v>
      </c>
      <c r="B39" s="29" t="s">
        <v>467</v>
      </c>
      <c r="C39" s="35" t="s">
        <v>468</v>
      </c>
      <c r="D39" s="346"/>
      <c r="E39" s="35" t="s">
        <v>469</v>
      </c>
      <c r="F39" s="35" t="s">
        <v>470</v>
      </c>
      <c r="G39" s="35" t="s">
        <v>471</v>
      </c>
      <c r="H39" s="35" t="s">
        <v>472</v>
      </c>
      <c r="I39" s="35" t="s">
        <v>473</v>
      </c>
      <c r="J39" s="35" t="s">
        <v>474</v>
      </c>
      <c r="K39" s="58" t="s">
        <v>475</v>
      </c>
      <c r="L39" s="323">
        <f>COUNTIF(B39:K40,"○")</f>
        <v>9</v>
      </c>
      <c r="M39" s="341">
        <f>COUNTIF(B39:K40,"×")</f>
        <v>0</v>
      </c>
      <c r="N39" s="341">
        <v>1</v>
      </c>
    </row>
    <row r="40" spans="1:14" ht="13.5">
      <c r="A40" s="363"/>
      <c r="B40" s="31" t="s">
        <v>456</v>
      </c>
      <c r="C40" s="36" t="s">
        <v>456</v>
      </c>
      <c r="D40" s="347"/>
      <c r="E40" s="63" t="s">
        <v>456</v>
      </c>
      <c r="F40" s="63" t="s">
        <v>456</v>
      </c>
      <c r="G40" s="63" t="s">
        <v>456</v>
      </c>
      <c r="H40" s="63" t="s">
        <v>456</v>
      </c>
      <c r="I40" s="63" t="s">
        <v>456</v>
      </c>
      <c r="J40" s="63" t="s">
        <v>456</v>
      </c>
      <c r="K40" s="65" t="s">
        <v>456</v>
      </c>
      <c r="L40" s="323"/>
      <c r="M40" s="341"/>
      <c r="N40" s="341"/>
    </row>
    <row r="41" spans="1:14" ht="13.5">
      <c r="A41" s="362" t="str">
        <f>E33</f>
        <v>経大</v>
      </c>
      <c r="B41" s="29" t="s">
        <v>476</v>
      </c>
      <c r="C41" s="35" t="s">
        <v>477</v>
      </c>
      <c r="D41" s="35" t="s">
        <v>478</v>
      </c>
      <c r="E41" s="346"/>
      <c r="F41" s="66" t="s">
        <v>479</v>
      </c>
      <c r="G41" s="35" t="s">
        <v>480</v>
      </c>
      <c r="H41" s="35" t="s">
        <v>481</v>
      </c>
      <c r="I41" s="35" t="s">
        <v>482</v>
      </c>
      <c r="J41" s="35" t="s">
        <v>483</v>
      </c>
      <c r="K41" s="58" t="s">
        <v>484</v>
      </c>
      <c r="L41" s="323">
        <f>COUNTIF(B41:K42,"○")</f>
        <v>4</v>
      </c>
      <c r="M41" s="341">
        <f>COUNTIF(B41:K42,"×")</f>
        <v>5</v>
      </c>
      <c r="N41" s="341">
        <v>6</v>
      </c>
    </row>
    <row r="42" spans="1:14" ht="13.5">
      <c r="A42" s="363"/>
      <c r="B42" s="31" t="s">
        <v>457</v>
      </c>
      <c r="C42" s="36" t="s">
        <v>457</v>
      </c>
      <c r="D42" s="36" t="s">
        <v>457</v>
      </c>
      <c r="E42" s="347"/>
      <c r="F42" s="67" t="s">
        <v>456</v>
      </c>
      <c r="G42" s="63" t="s">
        <v>457</v>
      </c>
      <c r="H42" s="63" t="s">
        <v>457</v>
      </c>
      <c r="I42" s="63" t="s">
        <v>456</v>
      </c>
      <c r="J42" s="63" t="s">
        <v>456</v>
      </c>
      <c r="K42" s="65" t="s">
        <v>456</v>
      </c>
      <c r="L42" s="323"/>
      <c r="M42" s="341"/>
      <c r="N42" s="341"/>
    </row>
    <row r="43" spans="1:14" ht="13.5">
      <c r="A43" s="362" t="str">
        <f>F33</f>
        <v>医学</v>
      </c>
      <c r="B43" s="29" t="s">
        <v>485</v>
      </c>
      <c r="C43" s="35" t="s">
        <v>486</v>
      </c>
      <c r="D43" s="35" t="s">
        <v>487</v>
      </c>
      <c r="E43" s="35" t="s">
        <v>488</v>
      </c>
      <c r="F43" s="346"/>
      <c r="G43" s="35" t="s">
        <v>489</v>
      </c>
      <c r="H43" s="35" t="s">
        <v>490</v>
      </c>
      <c r="I43" s="35" t="s">
        <v>469</v>
      </c>
      <c r="J43" s="35" t="s">
        <v>491</v>
      </c>
      <c r="K43" s="58" t="s">
        <v>466</v>
      </c>
      <c r="L43" s="323">
        <f>COUNTIF(B43:K44,"○")</f>
        <v>5</v>
      </c>
      <c r="M43" s="341">
        <f>COUNTIF(B43:K44,"×")</f>
        <v>4</v>
      </c>
      <c r="N43" s="341">
        <v>4</v>
      </c>
    </row>
    <row r="44" spans="1:14" ht="13.5">
      <c r="A44" s="363"/>
      <c r="B44" s="31" t="s">
        <v>457</v>
      </c>
      <c r="C44" s="36" t="s">
        <v>457</v>
      </c>
      <c r="D44" s="36" t="s">
        <v>457</v>
      </c>
      <c r="E44" s="36" t="s">
        <v>457</v>
      </c>
      <c r="F44" s="347"/>
      <c r="G44" s="63" t="s">
        <v>456</v>
      </c>
      <c r="H44" s="63" t="s">
        <v>456</v>
      </c>
      <c r="I44" s="63" t="s">
        <v>456</v>
      </c>
      <c r="J44" s="63" t="s">
        <v>456</v>
      </c>
      <c r="K44" s="65" t="s">
        <v>456</v>
      </c>
      <c r="L44" s="323"/>
      <c r="M44" s="341"/>
      <c r="N44" s="341"/>
    </row>
    <row r="45" spans="1:14" ht="13.5">
      <c r="A45" s="362" t="str">
        <f>G33</f>
        <v>文化</v>
      </c>
      <c r="B45" s="29" t="s">
        <v>492</v>
      </c>
      <c r="C45" s="35" t="s">
        <v>493</v>
      </c>
      <c r="D45" s="35" t="s">
        <v>494</v>
      </c>
      <c r="E45" s="35" t="s">
        <v>495</v>
      </c>
      <c r="F45" s="35" t="s">
        <v>496</v>
      </c>
      <c r="G45" s="346"/>
      <c r="H45" s="35" t="s">
        <v>497</v>
      </c>
      <c r="I45" s="35" t="s">
        <v>498</v>
      </c>
      <c r="J45" s="35" t="s">
        <v>499</v>
      </c>
      <c r="K45" s="58" t="s">
        <v>500</v>
      </c>
      <c r="L45" s="323">
        <f>COUNTIF(B45:K46,"○")</f>
        <v>5</v>
      </c>
      <c r="M45" s="341">
        <f>COUNTIF(B45:K46,"×")</f>
        <v>4</v>
      </c>
      <c r="N45" s="341">
        <v>5</v>
      </c>
    </row>
    <row r="46" spans="1:14" ht="13.5">
      <c r="A46" s="363"/>
      <c r="B46" s="68" t="s">
        <v>457</v>
      </c>
      <c r="C46" s="56" t="s">
        <v>457</v>
      </c>
      <c r="D46" s="36" t="s">
        <v>457</v>
      </c>
      <c r="E46" s="36" t="s">
        <v>456</v>
      </c>
      <c r="F46" s="36" t="s">
        <v>457</v>
      </c>
      <c r="G46" s="347"/>
      <c r="H46" s="63" t="s">
        <v>456</v>
      </c>
      <c r="I46" s="63" t="s">
        <v>456</v>
      </c>
      <c r="J46" s="63" t="s">
        <v>456</v>
      </c>
      <c r="K46" s="65" t="s">
        <v>456</v>
      </c>
      <c r="L46" s="323"/>
      <c r="M46" s="341"/>
      <c r="N46" s="341"/>
    </row>
    <row r="47" spans="1:14" ht="13.5">
      <c r="A47" s="362" t="str">
        <f>H33</f>
        <v>学教A</v>
      </c>
      <c r="B47" s="29" t="s">
        <v>501</v>
      </c>
      <c r="C47" s="35" t="s">
        <v>502</v>
      </c>
      <c r="D47" s="35" t="s">
        <v>503</v>
      </c>
      <c r="E47" s="35" t="s">
        <v>504</v>
      </c>
      <c r="F47" s="35" t="s">
        <v>505</v>
      </c>
      <c r="G47" s="35" t="s">
        <v>506</v>
      </c>
      <c r="H47" s="346"/>
      <c r="I47" s="35" t="s">
        <v>507</v>
      </c>
      <c r="J47" s="35" t="s">
        <v>508</v>
      </c>
      <c r="K47" s="58" t="s">
        <v>509</v>
      </c>
      <c r="L47" s="323">
        <f>COUNTIF(B47:K48,"○")</f>
        <v>3</v>
      </c>
      <c r="M47" s="341">
        <f>COUNTIF(B47:K48,"×")</f>
        <v>6</v>
      </c>
      <c r="N47" s="341">
        <v>8</v>
      </c>
    </row>
    <row r="48" spans="1:14" ht="13.5">
      <c r="A48" s="363"/>
      <c r="B48" s="31" t="s">
        <v>457</v>
      </c>
      <c r="C48" s="36" t="s">
        <v>457</v>
      </c>
      <c r="D48" s="36" t="s">
        <v>457</v>
      </c>
      <c r="E48" s="36" t="s">
        <v>456</v>
      </c>
      <c r="F48" s="36" t="s">
        <v>457</v>
      </c>
      <c r="G48" s="36" t="s">
        <v>457</v>
      </c>
      <c r="H48" s="347"/>
      <c r="I48" s="63" t="s">
        <v>456</v>
      </c>
      <c r="J48" s="63" t="s">
        <v>457</v>
      </c>
      <c r="K48" s="65" t="s">
        <v>456</v>
      </c>
      <c r="L48" s="323"/>
      <c r="M48" s="341"/>
      <c r="N48" s="341"/>
    </row>
    <row r="49" spans="1:14" ht="13.5">
      <c r="A49" s="362" t="str">
        <f>I33</f>
        <v>国際呉</v>
      </c>
      <c r="B49" s="29" t="s">
        <v>510</v>
      </c>
      <c r="C49" s="35" t="s">
        <v>511</v>
      </c>
      <c r="D49" s="35" t="s">
        <v>512</v>
      </c>
      <c r="E49" s="35" t="s">
        <v>513</v>
      </c>
      <c r="F49" s="35" t="s">
        <v>478</v>
      </c>
      <c r="G49" s="35" t="s">
        <v>514</v>
      </c>
      <c r="H49" s="35" t="s">
        <v>515</v>
      </c>
      <c r="I49" s="346"/>
      <c r="J49" s="66" t="s">
        <v>516</v>
      </c>
      <c r="K49" s="58" t="s">
        <v>517</v>
      </c>
      <c r="L49" s="323">
        <f>COUNTIF(B49:K50,"○")</f>
        <v>0</v>
      </c>
      <c r="M49" s="341">
        <f>COUNTIF(B49:K50,"×")</f>
        <v>9</v>
      </c>
      <c r="N49" s="341">
        <v>9</v>
      </c>
    </row>
    <row r="50" spans="1:14" ht="13.5">
      <c r="A50" s="363"/>
      <c r="B50" s="31" t="s">
        <v>457</v>
      </c>
      <c r="C50" s="36" t="s">
        <v>457</v>
      </c>
      <c r="D50" s="36" t="s">
        <v>457</v>
      </c>
      <c r="E50" s="36" t="s">
        <v>457</v>
      </c>
      <c r="F50" s="36" t="s">
        <v>457</v>
      </c>
      <c r="G50" s="36" t="s">
        <v>457</v>
      </c>
      <c r="H50" s="36" t="s">
        <v>457</v>
      </c>
      <c r="I50" s="347"/>
      <c r="J50" s="63" t="s">
        <v>457</v>
      </c>
      <c r="K50" s="65" t="s">
        <v>457</v>
      </c>
      <c r="L50" s="323"/>
      <c r="M50" s="341"/>
      <c r="N50" s="341"/>
    </row>
    <row r="51" spans="1:14" ht="13.5">
      <c r="A51" s="362" t="str">
        <f>J33</f>
        <v>近大工</v>
      </c>
      <c r="B51" s="29" t="s">
        <v>518</v>
      </c>
      <c r="C51" s="35" t="s">
        <v>519</v>
      </c>
      <c r="D51" s="35" t="s">
        <v>520</v>
      </c>
      <c r="E51" s="35" t="s">
        <v>521</v>
      </c>
      <c r="F51" s="35" t="s">
        <v>522</v>
      </c>
      <c r="G51" s="35" t="s">
        <v>523</v>
      </c>
      <c r="H51" s="35" t="s">
        <v>524</v>
      </c>
      <c r="I51" s="35" t="s">
        <v>525</v>
      </c>
      <c r="J51" s="346"/>
      <c r="K51" s="58" t="s">
        <v>526</v>
      </c>
      <c r="L51" s="323">
        <f>COUNTIF(B51:K52,"○")</f>
        <v>3</v>
      </c>
      <c r="M51" s="341">
        <f>COUNTIF(B51:K52,"×")</f>
        <v>6</v>
      </c>
      <c r="N51" s="341">
        <v>7</v>
      </c>
    </row>
    <row r="52" spans="1:14" ht="13.5">
      <c r="A52" s="363"/>
      <c r="B52" s="31" t="s">
        <v>457</v>
      </c>
      <c r="C52" s="36" t="s">
        <v>457</v>
      </c>
      <c r="D52" s="36" t="s">
        <v>457</v>
      </c>
      <c r="E52" s="36" t="s">
        <v>457</v>
      </c>
      <c r="F52" s="36" t="s">
        <v>457</v>
      </c>
      <c r="G52" s="36" t="s">
        <v>457</v>
      </c>
      <c r="H52" s="36" t="s">
        <v>456</v>
      </c>
      <c r="I52" s="36" t="s">
        <v>456</v>
      </c>
      <c r="J52" s="347"/>
      <c r="K52" s="65" t="s">
        <v>456</v>
      </c>
      <c r="L52" s="323"/>
      <c r="M52" s="341"/>
      <c r="N52" s="341"/>
    </row>
    <row r="53" spans="1:14" ht="13.5">
      <c r="A53" s="362" t="str">
        <f>K33</f>
        <v>修道法</v>
      </c>
      <c r="B53" s="29" t="s">
        <v>527</v>
      </c>
      <c r="C53" s="35" t="s">
        <v>528</v>
      </c>
      <c r="D53" s="35" t="s">
        <v>529</v>
      </c>
      <c r="E53" s="35" t="s">
        <v>530</v>
      </c>
      <c r="F53" s="35" t="s">
        <v>531</v>
      </c>
      <c r="G53" s="35" t="s">
        <v>532</v>
      </c>
      <c r="H53" s="35" t="s">
        <v>533</v>
      </c>
      <c r="I53" s="35" t="s">
        <v>534</v>
      </c>
      <c r="J53" s="35" t="s">
        <v>535</v>
      </c>
      <c r="K53" s="304"/>
      <c r="L53" s="323">
        <f>COUNTIF(B53:K54,"○")</f>
        <v>1</v>
      </c>
      <c r="M53" s="341">
        <f>COUNTIF(B53:K54,"×")</f>
        <v>8</v>
      </c>
      <c r="N53" s="341">
        <v>10</v>
      </c>
    </row>
    <row r="54" spans="1:14" ht="13.5">
      <c r="A54" s="364"/>
      <c r="B54" s="23" t="s">
        <v>457</v>
      </c>
      <c r="C54" s="38" t="s">
        <v>457</v>
      </c>
      <c r="D54" s="25" t="s">
        <v>457</v>
      </c>
      <c r="E54" s="26" t="s">
        <v>457</v>
      </c>
      <c r="F54" s="26" t="s">
        <v>457</v>
      </c>
      <c r="G54" s="26" t="s">
        <v>457</v>
      </c>
      <c r="H54" s="26" t="s">
        <v>457</v>
      </c>
      <c r="I54" s="69" t="s">
        <v>456</v>
      </c>
      <c r="J54" s="26" t="s">
        <v>457</v>
      </c>
      <c r="K54" s="305"/>
      <c r="L54" s="306"/>
      <c r="M54" s="316"/>
      <c r="N54" s="316"/>
    </row>
    <row r="55" spans="1:14" ht="13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72"/>
    </row>
    <row r="56" spans="1:14" ht="13.5">
      <c r="A56" s="20" t="s">
        <v>536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2"/>
      <c r="M56" s="17"/>
      <c r="N56" s="73"/>
    </row>
    <row r="57" spans="1:14" ht="13.5">
      <c r="A57" s="365"/>
      <c r="B57" s="358" t="s">
        <v>439</v>
      </c>
      <c r="C57" s="302" t="s">
        <v>442</v>
      </c>
      <c r="D57" s="353" t="s">
        <v>186</v>
      </c>
      <c r="E57" s="302" t="s">
        <v>537</v>
      </c>
      <c r="F57" s="353" t="s">
        <v>233</v>
      </c>
      <c r="G57" s="302" t="s">
        <v>106</v>
      </c>
      <c r="H57" s="353" t="s">
        <v>440</v>
      </c>
      <c r="I57" s="349" t="s">
        <v>441</v>
      </c>
      <c r="J57" s="309" t="s">
        <v>444</v>
      </c>
      <c r="K57" s="317" t="s">
        <v>445</v>
      </c>
      <c r="L57" s="307" t="s">
        <v>446</v>
      </c>
      <c r="M57" s="17"/>
      <c r="N57" s="73"/>
    </row>
    <row r="58" spans="1:14" ht="13.5">
      <c r="A58" s="366"/>
      <c r="B58" s="359"/>
      <c r="C58" s="303"/>
      <c r="D58" s="354"/>
      <c r="E58" s="303"/>
      <c r="F58" s="354"/>
      <c r="G58" s="303"/>
      <c r="H58" s="354"/>
      <c r="I58" s="350"/>
      <c r="J58" s="348"/>
      <c r="K58" s="342"/>
      <c r="L58" s="308"/>
      <c r="M58" s="17"/>
      <c r="N58" s="73"/>
    </row>
    <row r="59" spans="1:14" ht="13.5">
      <c r="A59" s="308" t="str">
        <f>B57</f>
        <v>広大</v>
      </c>
      <c r="B59" s="360"/>
      <c r="C59" s="58" t="s">
        <v>538</v>
      </c>
      <c r="D59" s="59" t="s">
        <v>539</v>
      </c>
      <c r="E59" s="58" t="s">
        <v>540</v>
      </c>
      <c r="F59" s="59" t="s">
        <v>541</v>
      </c>
      <c r="G59" s="58" t="s">
        <v>542</v>
      </c>
      <c r="H59" s="59" t="s">
        <v>543</v>
      </c>
      <c r="I59" s="74" t="s">
        <v>544</v>
      </c>
      <c r="J59" s="311">
        <f>COUNTIF(B59:I60,"○")</f>
        <v>7</v>
      </c>
      <c r="K59" s="343">
        <f>COUNTIF(B59:I60,"×")</f>
        <v>0</v>
      </c>
      <c r="L59" s="322">
        <v>1</v>
      </c>
      <c r="M59" s="17"/>
      <c r="N59" s="73"/>
    </row>
    <row r="60" spans="1:14" ht="13.5">
      <c r="A60" s="363"/>
      <c r="B60" s="361"/>
      <c r="C60" s="65" t="s">
        <v>456</v>
      </c>
      <c r="D60" s="67" t="s">
        <v>456</v>
      </c>
      <c r="E60" s="65" t="s">
        <v>456</v>
      </c>
      <c r="F60" s="67" t="s">
        <v>456</v>
      </c>
      <c r="G60" s="65" t="s">
        <v>456</v>
      </c>
      <c r="H60" s="67" t="s">
        <v>456</v>
      </c>
      <c r="I60" s="57" t="s">
        <v>456</v>
      </c>
      <c r="J60" s="323"/>
      <c r="K60" s="313"/>
      <c r="L60" s="320"/>
      <c r="M60" s="17"/>
      <c r="N60" s="73"/>
    </row>
    <row r="61" spans="1:14" ht="13.5">
      <c r="A61" s="362" t="str">
        <f>C57</f>
        <v>文化</v>
      </c>
      <c r="B61" s="44" t="s">
        <v>545</v>
      </c>
      <c r="C61" s="346"/>
      <c r="D61" s="54" t="s">
        <v>546</v>
      </c>
      <c r="E61" s="53" t="s">
        <v>547</v>
      </c>
      <c r="F61" s="54" t="s">
        <v>548</v>
      </c>
      <c r="G61" s="53" t="s">
        <v>549</v>
      </c>
      <c r="H61" s="54" t="s">
        <v>550</v>
      </c>
      <c r="I61" s="55" t="s">
        <v>551</v>
      </c>
      <c r="J61" s="315">
        <f>COUNTIF(B61:I62,"○")</f>
        <v>6</v>
      </c>
      <c r="K61" s="312">
        <f>COUNTIF(B61:I62,"×")</f>
        <v>1</v>
      </c>
      <c r="L61" s="320">
        <v>2</v>
      </c>
      <c r="M61" s="17"/>
      <c r="N61" s="73"/>
    </row>
    <row r="62" spans="1:14" ht="13.5">
      <c r="A62" s="363"/>
      <c r="B62" s="31" t="s">
        <v>457</v>
      </c>
      <c r="C62" s="347"/>
      <c r="D62" s="67" t="s">
        <v>456</v>
      </c>
      <c r="E62" s="65" t="s">
        <v>456</v>
      </c>
      <c r="F62" s="67" t="s">
        <v>456</v>
      </c>
      <c r="G62" s="65" t="s">
        <v>456</v>
      </c>
      <c r="H62" s="67" t="s">
        <v>456</v>
      </c>
      <c r="I62" s="57" t="s">
        <v>456</v>
      </c>
      <c r="J62" s="300"/>
      <c r="K62" s="313"/>
      <c r="L62" s="320"/>
      <c r="M62" s="17"/>
      <c r="N62" s="73"/>
    </row>
    <row r="63" spans="1:14" ht="13.5">
      <c r="A63" s="308" t="str">
        <f>D57</f>
        <v>文教</v>
      </c>
      <c r="B63" s="29" t="s">
        <v>552</v>
      </c>
      <c r="C63" s="58" t="s">
        <v>553</v>
      </c>
      <c r="D63" s="346"/>
      <c r="E63" s="54" t="s">
        <v>554</v>
      </c>
      <c r="F63" s="58" t="s">
        <v>555</v>
      </c>
      <c r="G63" s="54" t="s">
        <v>556</v>
      </c>
      <c r="H63" s="54" t="s">
        <v>557</v>
      </c>
      <c r="I63" s="74" t="s">
        <v>558</v>
      </c>
      <c r="J63" s="315">
        <f>COUNTIF(B63:I64,"○")</f>
        <v>5</v>
      </c>
      <c r="K63" s="312">
        <f>COUNTIF(B63:I64,"×")</f>
        <v>2</v>
      </c>
      <c r="L63" s="320">
        <v>3</v>
      </c>
      <c r="M63" s="17"/>
      <c r="N63" s="73"/>
    </row>
    <row r="64" spans="1:14" ht="13.5">
      <c r="A64" s="363"/>
      <c r="B64" s="31" t="s">
        <v>457</v>
      </c>
      <c r="C64" s="24" t="s">
        <v>457</v>
      </c>
      <c r="D64" s="347"/>
      <c r="E64" s="67" t="s">
        <v>456</v>
      </c>
      <c r="F64" s="65" t="s">
        <v>456</v>
      </c>
      <c r="G64" s="67" t="s">
        <v>456</v>
      </c>
      <c r="H64" s="67" t="s">
        <v>456</v>
      </c>
      <c r="I64" s="57" t="s">
        <v>456</v>
      </c>
      <c r="J64" s="300"/>
      <c r="K64" s="313"/>
      <c r="L64" s="320"/>
      <c r="M64" s="17"/>
      <c r="N64" s="73"/>
    </row>
    <row r="65" spans="1:14" ht="13.5">
      <c r="A65" s="308" t="str">
        <f>E57</f>
        <v>福平</v>
      </c>
      <c r="B65" s="29" t="s">
        <v>559</v>
      </c>
      <c r="C65" s="58" t="s">
        <v>560</v>
      </c>
      <c r="D65" s="54" t="s">
        <v>561</v>
      </c>
      <c r="E65" s="346"/>
      <c r="F65" s="59" t="s">
        <v>562</v>
      </c>
      <c r="G65" s="58" t="s">
        <v>563</v>
      </c>
      <c r="H65" s="59" t="s">
        <v>564</v>
      </c>
      <c r="I65" s="74" t="s">
        <v>565</v>
      </c>
      <c r="J65" s="315">
        <f>COUNTIF(B65:I66,"○")</f>
        <v>2</v>
      </c>
      <c r="K65" s="312">
        <f>COUNTIF(B65:I66,"×")</f>
        <v>5</v>
      </c>
      <c r="L65" s="320">
        <v>6</v>
      </c>
      <c r="M65" s="75"/>
      <c r="N65" s="73"/>
    </row>
    <row r="66" spans="1:14" ht="13.5">
      <c r="A66" s="308"/>
      <c r="B66" s="29" t="s">
        <v>457</v>
      </c>
      <c r="C66" s="58" t="s">
        <v>457</v>
      </c>
      <c r="D66" s="59" t="s">
        <v>457</v>
      </c>
      <c r="E66" s="347"/>
      <c r="F66" s="67" t="s">
        <v>457</v>
      </c>
      <c r="G66" s="76" t="s">
        <v>457</v>
      </c>
      <c r="H66" s="77" t="s">
        <v>456</v>
      </c>
      <c r="I66" s="78" t="s">
        <v>456</v>
      </c>
      <c r="J66" s="300"/>
      <c r="K66" s="313"/>
      <c r="L66" s="320"/>
      <c r="M66" s="17"/>
      <c r="N66" s="73"/>
    </row>
    <row r="67" spans="1:14" ht="13.5">
      <c r="A67" s="362" t="str">
        <f>F57</f>
        <v>女学院</v>
      </c>
      <c r="B67" s="44" t="s">
        <v>566</v>
      </c>
      <c r="C67" s="53" t="s">
        <v>567</v>
      </c>
      <c r="D67" s="54" t="s">
        <v>568</v>
      </c>
      <c r="E67" s="53" t="s">
        <v>569</v>
      </c>
      <c r="F67" s="346"/>
      <c r="G67" s="53" t="s">
        <v>570</v>
      </c>
      <c r="H67" s="54" t="s">
        <v>571</v>
      </c>
      <c r="I67" s="55" t="s">
        <v>572</v>
      </c>
      <c r="J67" s="315">
        <f>COUNTIF(B67:I68,"○")</f>
        <v>3</v>
      </c>
      <c r="K67" s="312">
        <f>COUNTIF(B67:I68,"×")</f>
        <v>4</v>
      </c>
      <c r="L67" s="320">
        <v>5</v>
      </c>
      <c r="M67" s="17"/>
      <c r="N67" s="73"/>
    </row>
    <row r="68" spans="1:14" ht="13.5">
      <c r="A68" s="363"/>
      <c r="B68" s="31" t="s">
        <v>457</v>
      </c>
      <c r="C68" s="24" t="s">
        <v>457</v>
      </c>
      <c r="D68" s="56" t="s">
        <v>457</v>
      </c>
      <c r="E68" s="24" t="s">
        <v>456</v>
      </c>
      <c r="F68" s="347"/>
      <c r="G68" s="65" t="s">
        <v>457</v>
      </c>
      <c r="H68" s="67" t="s">
        <v>456</v>
      </c>
      <c r="I68" s="57" t="s">
        <v>456</v>
      </c>
      <c r="J68" s="300"/>
      <c r="K68" s="313"/>
      <c r="L68" s="320"/>
      <c r="M68" s="17"/>
      <c r="N68" s="73"/>
    </row>
    <row r="69" spans="1:14" ht="13.5">
      <c r="A69" s="308" t="str">
        <f>G57</f>
        <v>安田</v>
      </c>
      <c r="B69" s="29" t="s">
        <v>573</v>
      </c>
      <c r="C69" s="58" t="s">
        <v>574</v>
      </c>
      <c r="D69" s="59" t="s">
        <v>575</v>
      </c>
      <c r="E69" s="58" t="s">
        <v>576</v>
      </c>
      <c r="F69" s="54" t="s">
        <v>577</v>
      </c>
      <c r="G69" s="346"/>
      <c r="H69" s="59" t="s">
        <v>578</v>
      </c>
      <c r="I69" s="74" t="s">
        <v>579</v>
      </c>
      <c r="J69" s="315">
        <f>COUNTIF(B69:I70,"○")</f>
        <v>4</v>
      </c>
      <c r="K69" s="312">
        <f>COUNTIF(B69:I70,"×")</f>
        <v>3</v>
      </c>
      <c r="L69" s="320">
        <v>4</v>
      </c>
      <c r="M69" s="17"/>
      <c r="N69" s="73"/>
    </row>
    <row r="70" spans="1:14" ht="13.5">
      <c r="A70" s="308"/>
      <c r="B70" s="29" t="s">
        <v>457</v>
      </c>
      <c r="C70" s="58" t="s">
        <v>457</v>
      </c>
      <c r="D70" s="59" t="s">
        <v>457</v>
      </c>
      <c r="E70" s="58" t="s">
        <v>456</v>
      </c>
      <c r="F70" s="59" t="s">
        <v>456</v>
      </c>
      <c r="G70" s="347"/>
      <c r="H70" s="67" t="s">
        <v>456</v>
      </c>
      <c r="I70" s="78" t="s">
        <v>456</v>
      </c>
      <c r="J70" s="300"/>
      <c r="K70" s="313"/>
      <c r="L70" s="320"/>
      <c r="M70" s="17"/>
      <c r="N70" s="73"/>
    </row>
    <row r="71" spans="1:14" ht="13.5">
      <c r="A71" s="362" t="str">
        <f>H57</f>
        <v>経大</v>
      </c>
      <c r="B71" s="44" t="s">
        <v>580</v>
      </c>
      <c r="C71" s="53" t="s">
        <v>581</v>
      </c>
      <c r="D71" s="54" t="s">
        <v>582</v>
      </c>
      <c r="E71" s="53" t="s">
        <v>583</v>
      </c>
      <c r="F71" s="54" t="s">
        <v>584</v>
      </c>
      <c r="G71" s="53" t="s">
        <v>585</v>
      </c>
      <c r="H71" s="346"/>
      <c r="I71" s="55" t="s">
        <v>586</v>
      </c>
      <c r="J71" s="315">
        <f>COUNTIF(B71:I72,"○")</f>
        <v>1</v>
      </c>
      <c r="K71" s="312">
        <f>COUNTIF(B71:I72,"×")</f>
        <v>6</v>
      </c>
      <c r="L71" s="320">
        <v>7</v>
      </c>
      <c r="M71" s="17"/>
      <c r="N71" s="73"/>
    </row>
    <row r="72" spans="1:14" ht="13.5">
      <c r="A72" s="363"/>
      <c r="B72" s="31" t="s">
        <v>457</v>
      </c>
      <c r="C72" s="24" t="s">
        <v>457</v>
      </c>
      <c r="D72" s="56" t="s">
        <v>457</v>
      </c>
      <c r="E72" s="24" t="s">
        <v>457</v>
      </c>
      <c r="F72" s="56" t="s">
        <v>457</v>
      </c>
      <c r="G72" s="24" t="s">
        <v>457</v>
      </c>
      <c r="H72" s="347"/>
      <c r="I72" s="57" t="s">
        <v>456</v>
      </c>
      <c r="J72" s="300"/>
      <c r="K72" s="313"/>
      <c r="L72" s="320"/>
      <c r="M72" s="17"/>
      <c r="N72" s="73"/>
    </row>
    <row r="73" spans="1:14" ht="13.5">
      <c r="A73" s="308" t="str">
        <f>I57</f>
        <v>医学</v>
      </c>
      <c r="B73" s="29" t="s">
        <v>587</v>
      </c>
      <c r="C73" s="58" t="s">
        <v>588</v>
      </c>
      <c r="D73" s="59" t="s">
        <v>589</v>
      </c>
      <c r="E73" s="58" t="s">
        <v>590</v>
      </c>
      <c r="F73" s="59" t="s">
        <v>591</v>
      </c>
      <c r="G73" s="58" t="s">
        <v>592</v>
      </c>
      <c r="H73" s="54" t="s">
        <v>593</v>
      </c>
      <c r="I73" s="351"/>
      <c r="J73" s="315">
        <f>COUNTIF(B73:I74,"○")</f>
        <v>0</v>
      </c>
      <c r="K73" s="312">
        <f>COUNTIF(B73:I74,"×")</f>
        <v>7</v>
      </c>
      <c r="L73" s="320">
        <v>8</v>
      </c>
      <c r="M73" s="17"/>
      <c r="N73" s="73"/>
    </row>
    <row r="74" spans="1:14" ht="13.5">
      <c r="A74" s="364"/>
      <c r="B74" s="23" t="s">
        <v>457</v>
      </c>
      <c r="C74" s="38" t="s">
        <v>457</v>
      </c>
      <c r="D74" s="25" t="s">
        <v>457</v>
      </c>
      <c r="E74" s="38" t="s">
        <v>457</v>
      </c>
      <c r="F74" s="25" t="s">
        <v>457</v>
      </c>
      <c r="G74" s="38" t="s">
        <v>457</v>
      </c>
      <c r="H74" s="25" t="s">
        <v>457</v>
      </c>
      <c r="I74" s="352"/>
      <c r="J74" s="301"/>
      <c r="K74" s="314"/>
      <c r="L74" s="321"/>
      <c r="M74" s="17"/>
      <c r="N74" s="73"/>
    </row>
  </sheetData>
  <mergeCells count="116"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33:B34"/>
    <mergeCell ref="B35:B36"/>
    <mergeCell ref="B57:B58"/>
    <mergeCell ref="B59:B60"/>
    <mergeCell ref="C33:C34"/>
    <mergeCell ref="C37:C38"/>
    <mergeCell ref="C57:C58"/>
    <mergeCell ref="C61:C62"/>
    <mergeCell ref="D33:D34"/>
    <mergeCell ref="D39:D40"/>
    <mergeCell ref="D57:D58"/>
    <mergeCell ref="D63:D64"/>
    <mergeCell ref="E33:E34"/>
    <mergeCell ref="E41:E42"/>
    <mergeCell ref="E57:E58"/>
    <mergeCell ref="E65:E66"/>
    <mergeCell ref="F33:F34"/>
    <mergeCell ref="F43:F44"/>
    <mergeCell ref="F57:F58"/>
    <mergeCell ref="F67:F68"/>
    <mergeCell ref="G33:G34"/>
    <mergeCell ref="G45:G46"/>
    <mergeCell ref="G57:G58"/>
    <mergeCell ref="G69:G70"/>
    <mergeCell ref="H33:H34"/>
    <mergeCell ref="H47:H48"/>
    <mergeCell ref="H57:H58"/>
    <mergeCell ref="H71:H72"/>
    <mergeCell ref="I33:I34"/>
    <mergeCell ref="I49:I50"/>
    <mergeCell ref="I57:I58"/>
    <mergeCell ref="I73:I74"/>
    <mergeCell ref="J33:J34"/>
    <mergeCell ref="J51:J52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K33:K34"/>
    <mergeCell ref="K53:K54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</mergeCells>
  <printOptions/>
  <pageMargins left="0.6986111111111111" right="0.6986111111111111" top="0.75" bottom="0.75" header="0.3" footer="0.3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9">
      <selection activeCell="E37" sqref="E37"/>
    </sheetView>
  </sheetViews>
  <sheetFormatPr defaultColWidth="9.00390625" defaultRowHeight="13.5"/>
  <cols>
    <col min="1" max="16384" width="9.00390625" style="9" bestFit="1" customWidth="1"/>
  </cols>
  <sheetData>
    <row r="1" ht="13.5">
      <c r="A1" s="9" t="s">
        <v>359</v>
      </c>
    </row>
    <row r="3" spans="1:5" ht="13.5">
      <c r="A3" s="12" t="s">
        <v>594</v>
      </c>
      <c r="E3" s="9" t="s">
        <v>595</v>
      </c>
    </row>
    <row r="4" spans="1:9" ht="13.5">
      <c r="A4" s="11" t="s">
        <v>362</v>
      </c>
      <c r="B4" s="9" t="s">
        <v>434</v>
      </c>
      <c r="E4" s="9" t="s">
        <v>369</v>
      </c>
      <c r="G4" s="9" t="s">
        <v>596</v>
      </c>
      <c r="I4" s="9" t="s">
        <v>597</v>
      </c>
    </row>
    <row r="5" spans="1:9" ht="13.5">
      <c r="A5" s="11" t="s">
        <v>367</v>
      </c>
      <c r="B5" s="9" t="s">
        <v>598</v>
      </c>
      <c r="E5" s="9" t="s">
        <v>383</v>
      </c>
      <c r="G5" s="9" t="s">
        <v>599</v>
      </c>
      <c r="I5" s="9" t="s">
        <v>600</v>
      </c>
    </row>
    <row r="6" spans="1:10" ht="13.5">
      <c r="A6" s="11" t="s">
        <v>372</v>
      </c>
      <c r="B6" s="9" t="s">
        <v>601</v>
      </c>
      <c r="H6" s="9" t="s">
        <v>602</v>
      </c>
      <c r="J6" s="9" t="s">
        <v>603</v>
      </c>
    </row>
    <row r="7" spans="1:9" ht="13.5">
      <c r="A7" s="11" t="s">
        <v>376</v>
      </c>
      <c r="B7" s="9" t="s">
        <v>604</v>
      </c>
      <c r="E7" s="9" t="s">
        <v>392</v>
      </c>
      <c r="G7" s="9" t="s">
        <v>605</v>
      </c>
      <c r="I7" s="9" t="s">
        <v>606</v>
      </c>
    </row>
    <row r="8" spans="1:10" ht="13.5">
      <c r="A8" s="11" t="s">
        <v>381</v>
      </c>
      <c r="B8" s="9" t="s">
        <v>607</v>
      </c>
      <c r="H8" s="9" t="s">
        <v>608</v>
      </c>
      <c r="J8" s="9" t="s">
        <v>609</v>
      </c>
    </row>
    <row r="9" spans="1:2" ht="13.5">
      <c r="A9" s="11" t="s">
        <v>386</v>
      </c>
      <c r="B9" s="9" t="s">
        <v>610</v>
      </c>
    </row>
    <row r="10" spans="1:2" ht="13.5">
      <c r="A10" s="11" t="s">
        <v>390</v>
      </c>
      <c r="B10" s="9" t="s">
        <v>611</v>
      </c>
    </row>
    <row r="11" ht="13.5">
      <c r="A11" s="11"/>
    </row>
    <row r="12" spans="1:5" ht="13.5">
      <c r="A12" s="9" t="s">
        <v>612</v>
      </c>
      <c r="E12" s="9" t="s">
        <v>613</v>
      </c>
    </row>
    <row r="13" spans="1:9" ht="13.5">
      <c r="A13" s="11" t="s">
        <v>362</v>
      </c>
      <c r="B13" s="9" t="s">
        <v>429</v>
      </c>
      <c r="E13" s="9" t="s">
        <v>369</v>
      </c>
      <c r="G13" s="9" t="s">
        <v>614</v>
      </c>
      <c r="I13" s="9" t="s">
        <v>615</v>
      </c>
    </row>
    <row r="14" spans="1:9" ht="13.5">
      <c r="A14" s="11" t="s">
        <v>367</v>
      </c>
      <c r="B14" s="9" t="s">
        <v>616</v>
      </c>
      <c r="E14" s="9" t="s">
        <v>383</v>
      </c>
      <c r="G14" s="9" t="s">
        <v>617</v>
      </c>
      <c r="I14" s="9" t="s">
        <v>618</v>
      </c>
    </row>
    <row r="15" spans="1:10" ht="13.5">
      <c r="A15" s="11" t="s">
        <v>372</v>
      </c>
      <c r="B15" s="9" t="s">
        <v>416</v>
      </c>
      <c r="H15" s="9" t="s">
        <v>619</v>
      </c>
      <c r="J15" s="9" t="s">
        <v>620</v>
      </c>
    </row>
    <row r="16" spans="1:9" ht="13.5">
      <c r="A16" s="11" t="s">
        <v>376</v>
      </c>
      <c r="B16" s="9" t="s">
        <v>621</v>
      </c>
      <c r="E16" s="9" t="s">
        <v>392</v>
      </c>
      <c r="G16" s="9" t="s">
        <v>622</v>
      </c>
      <c r="I16" s="9" t="s">
        <v>623</v>
      </c>
    </row>
    <row r="17" spans="1:10" ht="13.5">
      <c r="A17" s="11" t="s">
        <v>381</v>
      </c>
      <c r="B17" s="9" t="s">
        <v>624</v>
      </c>
      <c r="H17" s="9" t="s">
        <v>625</v>
      </c>
      <c r="J17" s="9" t="s">
        <v>626</v>
      </c>
    </row>
    <row r="18" spans="1:2" ht="13.5">
      <c r="A18" s="11" t="s">
        <v>386</v>
      </c>
      <c r="B18" s="9" t="s">
        <v>627</v>
      </c>
    </row>
    <row r="19" spans="1:2" ht="13.5">
      <c r="A19" s="11" t="s">
        <v>390</v>
      </c>
      <c r="B19" s="9" t="s">
        <v>628</v>
      </c>
    </row>
    <row r="20" ht="13.5">
      <c r="B20" s="12" t="s">
        <v>629</v>
      </c>
    </row>
    <row r="21" ht="13.5">
      <c r="B21" s="12"/>
    </row>
    <row r="22" ht="13.5">
      <c r="A22" s="9" t="s">
        <v>630</v>
      </c>
    </row>
    <row r="23" spans="1:2" ht="13.5">
      <c r="A23" s="11" t="s">
        <v>362</v>
      </c>
      <c r="B23" s="9" t="s">
        <v>429</v>
      </c>
    </row>
    <row r="24" spans="1:2" ht="13.5">
      <c r="A24" s="11" t="s">
        <v>367</v>
      </c>
      <c r="B24" s="9" t="s">
        <v>616</v>
      </c>
    </row>
    <row r="25" spans="1:2" ht="13.5">
      <c r="A25" s="11" t="s">
        <v>372</v>
      </c>
      <c r="B25" s="9" t="s">
        <v>434</v>
      </c>
    </row>
    <row r="26" spans="1:2" ht="13.5">
      <c r="A26" s="11" t="s">
        <v>376</v>
      </c>
      <c r="B26" s="9" t="s">
        <v>598</v>
      </c>
    </row>
    <row r="28" spans="1:5" ht="13.5">
      <c r="A28" s="12" t="s">
        <v>631</v>
      </c>
      <c r="E28" s="9" t="s">
        <v>632</v>
      </c>
    </row>
    <row r="29" spans="1:9" ht="13.5">
      <c r="A29" s="11" t="s">
        <v>362</v>
      </c>
      <c r="B29" s="9" t="s">
        <v>432</v>
      </c>
      <c r="E29" s="9" t="s">
        <v>369</v>
      </c>
      <c r="G29" s="9" t="s">
        <v>633</v>
      </c>
      <c r="I29" s="9" t="s">
        <v>634</v>
      </c>
    </row>
    <row r="30" spans="1:9" ht="13.5">
      <c r="A30" s="11" t="s">
        <v>367</v>
      </c>
      <c r="B30" s="9" t="s">
        <v>635</v>
      </c>
      <c r="E30" s="9" t="s">
        <v>383</v>
      </c>
      <c r="G30" s="9" t="s">
        <v>636</v>
      </c>
      <c r="I30" s="9" t="s">
        <v>637</v>
      </c>
    </row>
    <row r="31" spans="1:10" ht="13.5">
      <c r="A31" s="11" t="s">
        <v>372</v>
      </c>
      <c r="B31" s="9" t="s">
        <v>394</v>
      </c>
      <c r="H31" s="9" t="s">
        <v>638</v>
      </c>
      <c r="J31" s="9" t="s">
        <v>639</v>
      </c>
    </row>
    <row r="32" spans="1:9" ht="13.5">
      <c r="A32" s="11" t="s">
        <v>376</v>
      </c>
      <c r="B32" s="9" t="s">
        <v>640</v>
      </c>
      <c r="E32" s="9" t="s">
        <v>392</v>
      </c>
      <c r="G32" s="9" t="s">
        <v>641</v>
      </c>
      <c r="I32" s="9" t="s">
        <v>642</v>
      </c>
    </row>
    <row r="33" spans="1:10" ht="13.5">
      <c r="A33" s="11" t="s">
        <v>381</v>
      </c>
      <c r="B33" s="9" t="s">
        <v>398</v>
      </c>
      <c r="H33" s="9" t="s">
        <v>608</v>
      </c>
      <c r="J33" s="9" t="s">
        <v>609</v>
      </c>
    </row>
    <row r="34" spans="1:2" ht="13.5">
      <c r="A34" s="11" t="s">
        <v>386</v>
      </c>
      <c r="B34" s="9" t="s">
        <v>610</v>
      </c>
    </row>
    <row r="35" spans="1:2" ht="13.5">
      <c r="A35" s="11" t="s">
        <v>390</v>
      </c>
      <c r="B35" s="9" t="s">
        <v>604</v>
      </c>
    </row>
    <row r="36" ht="13.5">
      <c r="A36" s="11"/>
    </row>
    <row r="37" ht="13.5">
      <c r="B37" s="12"/>
    </row>
    <row r="38" ht="13.5">
      <c r="C38" s="13"/>
    </row>
    <row r="39" spans="1:12" ht="13.5">
      <c r="A39" s="62"/>
      <c r="B39" s="62"/>
      <c r="C39" s="62"/>
      <c r="D39" s="62"/>
      <c r="E39" s="62"/>
      <c r="F39" s="62"/>
      <c r="G39" s="62"/>
      <c r="H39" s="62"/>
      <c r="I39" s="62"/>
      <c r="J39" s="367"/>
      <c r="K39" s="367"/>
      <c r="L39" s="17"/>
    </row>
    <row r="40" spans="1:12" ht="13.5">
      <c r="A40" s="20" t="s">
        <v>643</v>
      </c>
      <c r="B40" s="60"/>
      <c r="C40" s="61"/>
      <c r="D40" s="61"/>
      <c r="E40" s="61"/>
      <c r="F40" s="61"/>
      <c r="G40" s="61"/>
      <c r="H40" s="60"/>
      <c r="I40" s="60"/>
      <c r="J40" s="367"/>
      <c r="K40" s="367"/>
      <c r="L40" s="17"/>
    </row>
    <row r="41" spans="1:12" ht="13.5">
      <c r="A41" s="365"/>
      <c r="B41" s="358" t="s">
        <v>34</v>
      </c>
      <c r="C41" s="368" t="s">
        <v>644</v>
      </c>
      <c r="D41" s="355" t="s">
        <v>309</v>
      </c>
      <c r="E41" s="353" t="s">
        <v>20</v>
      </c>
      <c r="F41" s="355" t="s">
        <v>645</v>
      </c>
      <c r="G41" s="355" t="s">
        <v>646</v>
      </c>
      <c r="H41" s="317" t="s">
        <v>124</v>
      </c>
      <c r="I41" s="309" t="s">
        <v>444</v>
      </c>
      <c r="J41" s="317" t="s">
        <v>445</v>
      </c>
      <c r="K41" s="307" t="s">
        <v>446</v>
      </c>
      <c r="L41" s="17"/>
    </row>
    <row r="42" spans="1:12" ht="13.5">
      <c r="A42" s="366"/>
      <c r="B42" s="359"/>
      <c r="C42" s="369"/>
      <c r="D42" s="356"/>
      <c r="E42" s="354"/>
      <c r="F42" s="356"/>
      <c r="G42" s="356"/>
      <c r="H42" s="342"/>
      <c r="I42" s="348"/>
      <c r="J42" s="342"/>
      <c r="K42" s="308"/>
      <c r="L42" s="17"/>
    </row>
    <row r="43" spans="1:12" ht="13.5">
      <c r="A43" s="307" t="str">
        <f>B41</f>
        <v>修道経</v>
      </c>
      <c r="B43" s="360"/>
      <c r="C43" s="22" t="s">
        <v>647</v>
      </c>
      <c r="D43" s="22" t="s">
        <v>648</v>
      </c>
      <c r="E43" s="22" t="s">
        <v>649</v>
      </c>
      <c r="F43" s="22" t="s">
        <v>650</v>
      </c>
      <c r="G43" s="22" t="s">
        <v>651</v>
      </c>
      <c r="H43" s="37" t="s">
        <v>652</v>
      </c>
      <c r="I43" s="311">
        <f>COUNTIF(B43:H44,"○")</f>
        <v>6</v>
      </c>
      <c r="J43" s="343">
        <f>COUNTIF(B43:H44,"×")</f>
        <v>0</v>
      </c>
      <c r="K43" s="322">
        <v>1</v>
      </c>
      <c r="L43" s="17"/>
    </row>
    <row r="44" spans="1:12" ht="13.5">
      <c r="A44" s="363"/>
      <c r="B44" s="361"/>
      <c r="C44" s="63" t="s">
        <v>456</v>
      </c>
      <c r="D44" s="63" t="s">
        <v>456</v>
      </c>
      <c r="E44" s="63" t="s">
        <v>456</v>
      </c>
      <c r="F44" s="63" t="s">
        <v>456</v>
      </c>
      <c r="G44" s="63" t="s">
        <v>456</v>
      </c>
      <c r="H44" s="57" t="s">
        <v>456</v>
      </c>
      <c r="I44" s="323"/>
      <c r="J44" s="313"/>
      <c r="K44" s="320"/>
      <c r="L44" s="17"/>
    </row>
    <row r="45" spans="1:12" ht="13.5">
      <c r="A45" s="362" t="str">
        <f>C41</f>
        <v>県立</v>
      </c>
      <c r="B45" s="29" t="s">
        <v>653</v>
      </c>
      <c r="C45" s="346"/>
      <c r="D45" s="35" t="s">
        <v>654</v>
      </c>
      <c r="E45" s="35" t="s">
        <v>655</v>
      </c>
      <c r="F45" s="35" t="s">
        <v>656</v>
      </c>
      <c r="G45" s="35" t="s">
        <v>553</v>
      </c>
      <c r="H45" s="74" t="s">
        <v>657</v>
      </c>
      <c r="I45" s="315">
        <f>COUNTIF(B45:H46,"○")</f>
        <v>2</v>
      </c>
      <c r="J45" s="312">
        <f>COUNTIF(B45:H46,"×")</f>
        <v>4</v>
      </c>
      <c r="K45" s="320">
        <v>5</v>
      </c>
      <c r="L45" s="17"/>
    </row>
    <row r="46" spans="1:12" ht="13.5">
      <c r="A46" s="363"/>
      <c r="B46" s="31" t="s">
        <v>457</v>
      </c>
      <c r="C46" s="347"/>
      <c r="D46" s="63" t="s">
        <v>457</v>
      </c>
      <c r="E46" s="63" t="s">
        <v>456</v>
      </c>
      <c r="F46" s="63" t="s">
        <v>456</v>
      </c>
      <c r="G46" s="63" t="s">
        <v>457</v>
      </c>
      <c r="H46" s="57" t="s">
        <v>457</v>
      </c>
      <c r="I46" s="300"/>
      <c r="J46" s="313"/>
      <c r="K46" s="320"/>
      <c r="L46" s="17"/>
    </row>
    <row r="47" spans="1:12" ht="13.5">
      <c r="A47" s="362" t="str">
        <f>D41</f>
        <v>福山</v>
      </c>
      <c r="B47" s="29" t="s">
        <v>658</v>
      </c>
      <c r="C47" s="35" t="s">
        <v>659</v>
      </c>
      <c r="D47" s="346"/>
      <c r="E47" s="35" t="s">
        <v>660</v>
      </c>
      <c r="F47" s="35" t="s">
        <v>661</v>
      </c>
      <c r="G47" s="35" t="s">
        <v>662</v>
      </c>
      <c r="H47" s="74" t="s">
        <v>663</v>
      </c>
      <c r="I47" s="315">
        <f>COUNTIF(B47:H48,"○")</f>
        <v>5</v>
      </c>
      <c r="J47" s="312">
        <f>COUNTIF(B47:H48,"×")</f>
        <v>1</v>
      </c>
      <c r="K47" s="320">
        <v>2</v>
      </c>
      <c r="L47" s="17"/>
    </row>
    <row r="48" spans="1:12" ht="13.5">
      <c r="A48" s="363"/>
      <c r="B48" s="31" t="s">
        <v>457</v>
      </c>
      <c r="C48" s="36" t="s">
        <v>456</v>
      </c>
      <c r="D48" s="347"/>
      <c r="E48" s="63" t="s">
        <v>456</v>
      </c>
      <c r="F48" s="63" t="s">
        <v>456</v>
      </c>
      <c r="G48" s="63" t="s">
        <v>456</v>
      </c>
      <c r="H48" s="57" t="s">
        <v>456</v>
      </c>
      <c r="I48" s="300"/>
      <c r="J48" s="313"/>
      <c r="K48" s="320"/>
      <c r="L48" s="17"/>
    </row>
    <row r="49" spans="1:12" ht="13.5">
      <c r="A49" s="362" t="str">
        <f>E41</f>
        <v>呉高専</v>
      </c>
      <c r="B49" s="29" t="s">
        <v>664</v>
      </c>
      <c r="C49" s="35" t="s">
        <v>665</v>
      </c>
      <c r="D49" s="35" t="s">
        <v>666</v>
      </c>
      <c r="E49" s="346"/>
      <c r="F49" s="66" t="s">
        <v>667</v>
      </c>
      <c r="G49" s="35" t="s">
        <v>668</v>
      </c>
      <c r="H49" s="74" t="s">
        <v>669</v>
      </c>
      <c r="I49" s="315">
        <f>COUNTIF(B49:H50,"○")</f>
        <v>3</v>
      </c>
      <c r="J49" s="312">
        <f>COUNTIF(B49:H50,"×")</f>
        <v>3</v>
      </c>
      <c r="K49" s="320">
        <v>3</v>
      </c>
      <c r="L49" s="17"/>
    </row>
    <row r="50" spans="1:12" ht="13.5">
      <c r="A50" s="363"/>
      <c r="B50" s="31" t="s">
        <v>457</v>
      </c>
      <c r="C50" s="36" t="s">
        <v>457</v>
      </c>
      <c r="D50" s="36" t="s">
        <v>457</v>
      </c>
      <c r="E50" s="347"/>
      <c r="F50" s="67" t="s">
        <v>456</v>
      </c>
      <c r="G50" s="63" t="s">
        <v>456</v>
      </c>
      <c r="H50" s="57" t="s">
        <v>456</v>
      </c>
      <c r="I50" s="300"/>
      <c r="J50" s="313"/>
      <c r="K50" s="320"/>
      <c r="L50" s="17"/>
    </row>
    <row r="51" spans="1:12" ht="13.5">
      <c r="A51" s="362" t="str">
        <f>F41</f>
        <v>市立</v>
      </c>
      <c r="B51" s="29" t="s">
        <v>670</v>
      </c>
      <c r="C51" s="35" t="s">
        <v>671</v>
      </c>
      <c r="D51" s="35" t="s">
        <v>672</v>
      </c>
      <c r="E51" s="35" t="s">
        <v>673</v>
      </c>
      <c r="F51" s="346"/>
      <c r="G51" s="35" t="s">
        <v>674</v>
      </c>
      <c r="H51" s="74" t="s">
        <v>675</v>
      </c>
      <c r="I51" s="315">
        <f>COUNTIF(B51:H52,"○")</f>
        <v>1</v>
      </c>
      <c r="J51" s="312">
        <f>COUNTIF(B51:H52,"×")</f>
        <v>5</v>
      </c>
      <c r="K51" s="320">
        <v>6</v>
      </c>
      <c r="L51" s="17"/>
    </row>
    <row r="52" spans="1:12" ht="13.5">
      <c r="A52" s="363"/>
      <c r="B52" s="31" t="s">
        <v>457</v>
      </c>
      <c r="C52" s="36" t="s">
        <v>457</v>
      </c>
      <c r="D52" s="36" t="s">
        <v>457</v>
      </c>
      <c r="E52" s="36" t="s">
        <v>457</v>
      </c>
      <c r="F52" s="347"/>
      <c r="G52" s="63" t="s">
        <v>457</v>
      </c>
      <c r="H52" s="57" t="s">
        <v>456</v>
      </c>
      <c r="I52" s="300"/>
      <c r="J52" s="313"/>
      <c r="K52" s="320"/>
      <c r="L52" s="17"/>
    </row>
    <row r="53" spans="1:12" ht="13.5">
      <c r="A53" s="362" t="str">
        <f>G41</f>
        <v>尾道</v>
      </c>
      <c r="B53" s="29" t="s">
        <v>676</v>
      </c>
      <c r="C53" s="35" t="s">
        <v>546</v>
      </c>
      <c r="D53" s="35" t="s">
        <v>677</v>
      </c>
      <c r="E53" s="35" t="s">
        <v>678</v>
      </c>
      <c r="F53" s="35" t="s">
        <v>679</v>
      </c>
      <c r="G53" s="346"/>
      <c r="H53" s="74" t="s">
        <v>680</v>
      </c>
      <c r="I53" s="315">
        <f>COUNTIF(B53:H54,"○")</f>
        <v>3</v>
      </c>
      <c r="J53" s="312">
        <f>COUNTIF(B53:H54,"×")</f>
        <v>3</v>
      </c>
      <c r="K53" s="320">
        <v>4</v>
      </c>
      <c r="L53" s="17"/>
    </row>
    <row r="54" spans="1:12" ht="13.5">
      <c r="A54" s="363"/>
      <c r="B54" s="31" t="s">
        <v>457</v>
      </c>
      <c r="C54" s="36" t="s">
        <v>456</v>
      </c>
      <c r="D54" s="36" t="s">
        <v>457</v>
      </c>
      <c r="E54" s="36" t="s">
        <v>457</v>
      </c>
      <c r="F54" s="36" t="s">
        <v>456</v>
      </c>
      <c r="G54" s="347"/>
      <c r="H54" s="57" t="s">
        <v>456</v>
      </c>
      <c r="I54" s="300"/>
      <c r="J54" s="313"/>
      <c r="K54" s="320"/>
      <c r="L54" s="17"/>
    </row>
    <row r="55" spans="1:12" ht="13.5">
      <c r="A55" s="362" t="str">
        <f>H41</f>
        <v>海保</v>
      </c>
      <c r="B55" s="29" t="s">
        <v>681</v>
      </c>
      <c r="C55" s="35" t="s">
        <v>682</v>
      </c>
      <c r="D55" s="35" t="s">
        <v>683</v>
      </c>
      <c r="E55" s="35" t="s">
        <v>684</v>
      </c>
      <c r="F55" s="35" t="s">
        <v>685</v>
      </c>
      <c r="G55" s="35" t="s">
        <v>686</v>
      </c>
      <c r="H55" s="351"/>
      <c r="I55" s="315">
        <f>COUNTIF(B55:H56,"○")</f>
        <v>1</v>
      </c>
      <c r="J55" s="312">
        <f>COUNTIF(B55:H56,"×")</f>
        <v>5</v>
      </c>
      <c r="K55" s="320">
        <v>7</v>
      </c>
      <c r="L55" s="17"/>
    </row>
    <row r="56" spans="1:12" ht="13.5">
      <c r="A56" s="364"/>
      <c r="B56" s="23" t="s">
        <v>457</v>
      </c>
      <c r="C56" s="26" t="s">
        <v>456</v>
      </c>
      <c r="D56" s="26" t="s">
        <v>457</v>
      </c>
      <c r="E56" s="26" t="s">
        <v>457</v>
      </c>
      <c r="F56" s="26" t="s">
        <v>457</v>
      </c>
      <c r="G56" s="26" t="s">
        <v>457</v>
      </c>
      <c r="H56" s="352"/>
      <c r="I56" s="301"/>
      <c r="J56" s="314"/>
      <c r="K56" s="321"/>
      <c r="L56" s="17"/>
    </row>
    <row r="57" spans="1:12" ht="13.5">
      <c r="A57" s="62"/>
      <c r="B57" s="62"/>
      <c r="C57" s="62"/>
      <c r="D57" s="62"/>
      <c r="E57" s="62"/>
      <c r="F57" s="62"/>
      <c r="G57" s="62"/>
      <c r="H57" s="62"/>
      <c r="I57" s="367"/>
      <c r="J57" s="367"/>
      <c r="K57" s="62"/>
      <c r="L57" s="17"/>
    </row>
    <row r="58" spans="1:12" ht="13.5">
      <c r="A58" s="20" t="s">
        <v>687</v>
      </c>
      <c r="B58" s="60"/>
      <c r="C58" s="160"/>
      <c r="D58" s="160"/>
      <c r="E58" s="160"/>
      <c r="F58" s="160"/>
      <c r="G58" s="160"/>
      <c r="H58" s="60"/>
      <c r="I58" s="367"/>
      <c r="J58" s="367"/>
      <c r="K58" s="60"/>
      <c r="L58" s="17"/>
    </row>
    <row r="59" spans="1:12" ht="13.5">
      <c r="A59" s="365"/>
      <c r="B59" s="358" t="s">
        <v>688</v>
      </c>
      <c r="C59" s="302" t="s">
        <v>537</v>
      </c>
      <c r="D59" s="355" t="s">
        <v>57</v>
      </c>
      <c r="E59" s="353" t="s">
        <v>689</v>
      </c>
      <c r="F59" s="355" t="s">
        <v>690</v>
      </c>
      <c r="G59" s="355" t="s">
        <v>156</v>
      </c>
      <c r="H59" s="353" t="s">
        <v>181</v>
      </c>
      <c r="I59" s="309" t="s">
        <v>444</v>
      </c>
      <c r="J59" s="317" t="s">
        <v>445</v>
      </c>
      <c r="K59" s="307" t="s">
        <v>446</v>
      </c>
      <c r="L59" s="17"/>
    </row>
    <row r="60" spans="1:12" ht="13.5">
      <c r="A60" s="366"/>
      <c r="B60" s="359"/>
      <c r="C60" s="303"/>
      <c r="D60" s="356"/>
      <c r="E60" s="354"/>
      <c r="F60" s="356"/>
      <c r="G60" s="356"/>
      <c r="H60" s="354"/>
      <c r="I60" s="348"/>
      <c r="J60" s="342"/>
      <c r="K60" s="308"/>
      <c r="L60" s="17"/>
    </row>
    <row r="61" spans="1:12" ht="13.5">
      <c r="A61" s="307" t="str">
        <f>B59</f>
        <v>工大</v>
      </c>
      <c r="B61" s="360"/>
      <c r="C61" s="22" t="s">
        <v>691</v>
      </c>
      <c r="D61" s="22" t="s">
        <v>692</v>
      </c>
      <c r="E61" s="22" t="s">
        <v>693</v>
      </c>
      <c r="F61" s="22" t="s">
        <v>694</v>
      </c>
      <c r="G61" s="22" t="s">
        <v>695</v>
      </c>
      <c r="H61" s="22" t="s">
        <v>696</v>
      </c>
      <c r="I61" s="311">
        <f>COUNTIF(B61:H62,"○")</f>
        <v>6</v>
      </c>
      <c r="J61" s="343">
        <f>COUNTIF(B61:H62,"×")</f>
        <v>0</v>
      </c>
      <c r="K61" s="322">
        <v>1</v>
      </c>
      <c r="L61" s="17"/>
    </row>
    <row r="62" spans="1:12" ht="13.5">
      <c r="A62" s="363"/>
      <c r="B62" s="361"/>
      <c r="C62" s="63" t="s">
        <v>456</v>
      </c>
      <c r="D62" s="63" t="s">
        <v>456</v>
      </c>
      <c r="E62" s="63" t="s">
        <v>456</v>
      </c>
      <c r="F62" s="63" t="s">
        <v>456</v>
      </c>
      <c r="G62" s="63" t="s">
        <v>456</v>
      </c>
      <c r="H62" s="63" t="s">
        <v>456</v>
      </c>
      <c r="I62" s="323"/>
      <c r="J62" s="313"/>
      <c r="K62" s="320"/>
      <c r="L62" s="17"/>
    </row>
    <row r="63" spans="1:12" ht="13.5">
      <c r="A63" s="362" t="str">
        <f>C59</f>
        <v>福平</v>
      </c>
      <c r="B63" s="29" t="s">
        <v>697</v>
      </c>
      <c r="C63" s="346"/>
      <c r="D63" s="35" t="s">
        <v>698</v>
      </c>
      <c r="E63" s="35" t="s">
        <v>699</v>
      </c>
      <c r="F63" s="35" t="s">
        <v>648</v>
      </c>
      <c r="G63" s="35" t="s">
        <v>700</v>
      </c>
      <c r="H63" s="35" t="s">
        <v>701</v>
      </c>
      <c r="I63" s="315">
        <f>COUNTIF(B63:H64,"○")</f>
        <v>4</v>
      </c>
      <c r="J63" s="312">
        <f>COUNTIF(B63:H64,"×")</f>
        <v>2</v>
      </c>
      <c r="K63" s="320">
        <v>3</v>
      </c>
      <c r="L63" s="17"/>
    </row>
    <row r="64" spans="1:12" ht="13.5">
      <c r="A64" s="363"/>
      <c r="B64" s="31" t="s">
        <v>457</v>
      </c>
      <c r="C64" s="347"/>
      <c r="D64" s="63" t="s">
        <v>457</v>
      </c>
      <c r="E64" s="63" t="s">
        <v>456</v>
      </c>
      <c r="F64" s="63" t="s">
        <v>456</v>
      </c>
      <c r="G64" s="63" t="s">
        <v>456</v>
      </c>
      <c r="H64" s="63" t="s">
        <v>456</v>
      </c>
      <c r="I64" s="300"/>
      <c r="J64" s="313"/>
      <c r="K64" s="320"/>
      <c r="L64" s="17"/>
    </row>
    <row r="65" spans="1:12" ht="13.5">
      <c r="A65" s="362" t="str">
        <f>D59</f>
        <v>学教B</v>
      </c>
      <c r="B65" s="29" t="s">
        <v>702</v>
      </c>
      <c r="C65" s="35" t="s">
        <v>703</v>
      </c>
      <c r="D65" s="346"/>
      <c r="E65" s="35" t="s">
        <v>704</v>
      </c>
      <c r="F65" s="35" t="s">
        <v>705</v>
      </c>
      <c r="G65" s="35" t="s">
        <v>706</v>
      </c>
      <c r="H65" s="35" t="s">
        <v>707</v>
      </c>
      <c r="I65" s="315">
        <f>COUNTIF(B65:H66,"○")</f>
        <v>5</v>
      </c>
      <c r="J65" s="312">
        <f>COUNTIF(B65:H66,"×")</f>
        <v>1</v>
      </c>
      <c r="K65" s="320">
        <v>2</v>
      </c>
      <c r="L65" s="17"/>
    </row>
    <row r="66" spans="1:12" ht="13.5">
      <c r="A66" s="363"/>
      <c r="B66" s="31" t="s">
        <v>457</v>
      </c>
      <c r="C66" s="36" t="s">
        <v>456</v>
      </c>
      <c r="D66" s="347"/>
      <c r="E66" s="63" t="s">
        <v>456</v>
      </c>
      <c r="F66" s="63" t="s">
        <v>456</v>
      </c>
      <c r="G66" s="63" t="s">
        <v>456</v>
      </c>
      <c r="H66" s="63" t="s">
        <v>456</v>
      </c>
      <c r="I66" s="300"/>
      <c r="J66" s="313"/>
      <c r="K66" s="320"/>
      <c r="L66" s="17"/>
    </row>
    <row r="67" spans="1:12" ht="13.5">
      <c r="A67" s="362" t="str">
        <f>E59</f>
        <v>国際</v>
      </c>
      <c r="B67" s="29" t="s">
        <v>708</v>
      </c>
      <c r="C67" s="35" t="s">
        <v>709</v>
      </c>
      <c r="D67" s="35" t="s">
        <v>710</v>
      </c>
      <c r="E67" s="346"/>
      <c r="F67" s="66" t="s">
        <v>711</v>
      </c>
      <c r="G67" s="35" t="s">
        <v>712</v>
      </c>
      <c r="H67" s="35" t="s">
        <v>713</v>
      </c>
      <c r="I67" s="315">
        <f>COUNTIF(B67:H68,"○")</f>
        <v>0</v>
      </c>
      <c r="J67" s="312">
        <f>COUNTIF(B67:H68,"×")</f>
        <v>6</v>
      </c>
      <c r="K67" s="320">
        <v>7</v>
      </c>
      <c r="L67" s="17"/>
    </row>
    <row r="68" spans="1:12" ht="13.5">
      <c r="A68" s="363"/>
      <c r="B68" s="31" t="s">
        <v>457</v>
      </c>
      <c r="C68" s="36" t="s">
        <v>457</v>
      </c>
      <c r="D68" s="36" t="s">
        <v>457</v>
      </c>
      <c r="E68" s="347"/>
      <c r="F68" s="67" t="s">
        <v>457</v>
      </c>
      <c r="G68" s="63" t="s">
        <v>457</v>
      </c>
      <c r="H68" s="63" t="s">
        <v>457</v>
      </c>
      <c r="I68" s="300"/>
      <c r="J68" s="313"/>
      <c r="K68" s="320"/>
      <c r="L68" s="17"/>
    </row>
    <row r="69" spans="1:12" ht="13.5">
      <c r="A69" s="362" t="str">
        <f>F59</f>
        <v>県広島</v>
      </c>
      <c r="B69" s="29" t="s">
        <v>714</v>
      </c>
      <c r="C69" s="35" t="s">
        <v>658</v>
      </c>
      <c r="D69" s="35" t="s">
        <v>715</v>
      </c>
      <c r="E69" s="35" t="s">
        <v>716</v>
      </c>
      <c r="F69" s="346"/>
      <c r="G69" s="35" t="s">
        <v>717</v>
      </c>
      <c r="H69" s="35" t="s">
        <v>718</v>
      </c>
      <c r="I69" s="315">
        <f>COUNTIF(B69:H70,"○")</f>
        <v>2</v>
      </c>
      <c r="J69" s="312">
        <f>COUNTIF(B69:H70,"×")</f>
        <v>4</v>
      </c>
      <c r="K69" s="320">
        <v>5</v>
      </c>
      <c r="L69" s="17"/>
    </row>
    <row r="70" spans="1:12" ht="13.5">
      <c r="A70" s="363"/>
      <c r="B70" s="31" t="s">
        <v>457</v>
      </c>
      <c r="C70" s="36" t="s">
        <v>457</v>
      </c>
      <c r="D70" s="36" t="s">
        <v>457</v>
      </c>
      <c r="E70" s="36" t="s">
        <v>456</v>
      </c>
      <c r="F70" s="347"/>
      <c r="G70" s="63" t="s">
        <v>457</v>
      </c>
      <c r="H70" s="63" t="s">
        <v>456</v>
      </c>
      <c r="I70" s="300"/>
      <c r="J70" s="313"/>
      <c r="K70" s="320"/>
      <c r="L70" s="17"/>
    </row>
    <row r="71" spans="1:12" ht="13.5">
      <c r="A71" s="362" t="str">
        <f>G59</f>
        <v>歯学</v>
      </c>
      <c r="B71" s="29" t="s">
        <v>719</v>
      </c>
      <c r="C71" s="35" t="s">
        <v>720</v>
      </c>
      <c r="D71" s="35" t="s">
        <v>721</v>
      </c>
      <c r="E71" s="35" t="s">
        <v>722</v>
      </c>
      <c r="F71" s="35" t="s">
        <v>723</v>
      </c>
      <c r="G71" s="346"/>
      <c r="H71" s="35" t="s">
        <v>724</v>
      </c>
      <c r="I71" s="315">
        <f>COUNTIF(B71:H72,"○")</f>
        <v>2</v>
      </c>
      <c r="J71" s="312">
        <f>COUNTIF(B71:H72,"×")</f>
        <v>4</v>
      </c>
      <c r="K71" s="320">
        <v>6</v>
      </c>
      <c r="L71" s="17"/>
    </row>
    <row r="72" spans="1:12" ht="13.5">
      <c r="A72" s="363"/>
      <c r="B72" s="31" t="s">
        <v>457</v>
      </c>
      <c r="C72" s="36" t="s">
        <v>457</v>
      </c>
      <c r="D72" s="36" t="s">
        <v>457</v>
      </c>
      <c r="E72" s="36" t="s">
        <v>456</v>
      </c>
      <c r="F72" s="36" t="s">
        <v>456</v>
      </c>
      <c r="G72" s="347"/>
      <c r="H72" s="63" t="s">
        <v>457</v>
      </c>
      <c r="I72" s="300"/>
      <c r="J72" s="313"/>
      <c r="K72" s="320"/>
      <c r="L72" s="17"/>
    </row>
    <row r="73" spans="1:12" ht="13.5">
      <c r="A73" s="362" t="str">
        <f>H59</f>
        <v>法経済</v>
      </c>
      <c r="B73" s="29" t="s">
        <v>725</v>
      </c>
      <c r="C73" s="35" t="s">
        <v>726</v>
      </c>
      <c r="D73" s="35" t="s">
        <v>727</v>
      </c>
      <c r="E73" s="35" t="s">
        <v>728</v>
      </c>
      <c r="F73" s="35" t="s">
        <v>729</v>
      </c>
      <c r="G73" s="35" t="s">
        <v>730</v>
      </c>
      <c r="H73" s="351"/>
      <c r="I73" s="315">
        <f>COUNTIF(B73:H74,"○")</f>
        <v>2</v>
      </c>
      <c r="J73" s="312">
        <f>COUNTIF(B73:H74,"×")</f>
        <v>4</v>
      </c>
      <c r="K73" s="320">
        <v>4</v>
      </c>
      <c r="L73" s="17"/>
    </row>
    <row r="74" spans="1:12" ht="13.5">
      <c r="A74" s="364"/>
      <c r="B74" s="23" t="s">
        <v>457</v>
      </c>
      <c r="C74" s="26" t="s">
        <v>457</v>
      </c>
      <c r="D74" s="26" t="s">
        <v>457</v>
      </c>
      <c r="E74" s="26" t="s">
        <v>456</v>
      </c>
      <c r="F74" s="26" t="s">
        <v>457</v>
      </c>
      <c r="G74" s="26" t="s">
        <v>456</v>
      </c>
      <c r="H74" s="352"/>
      <c r="I74" s="301"/>
      <c r="J74" s="314"/>
      <c r="K74" s="321"/>
      <c r="L74" s="17"/>
    </row>
    <row r="75" spans="1:12" ht="13.5">
      <c r="A75" s="20" t="s">
        <v>731</v>
      </c>
      <c r="B75" s="60"/>
      <c r="C75" s="61"/>
      <c r="D75" s="61"/>
      <c r="E75" s="61"/>
      <c r="F75" s="61"/>
      <c r="G75" s="61"/>
      <c r="H75" s="60"/>
      <c r="I75" s="60"/>
      <c r="J75" s="60"/>
      <c r="K75" s="60"/>
      <c r="L75" s="75"/>
    </row>
    <row r="76" spans="1:12" ht="13.5">
      <c r="A76" s="365"/>
      <c r="B76" s="358" t="s">
        <v>690</v>
      </c>
      <c r="C76" s="302" t="s">
        <v>732</v>
      </c>
      <c r="D76" s="355" t="s">
        <v>733</v>
      </c>
      <c r="E76" s="353" t="s">
        <v>644</v>
      </c>
      <c r="F76" s="355" t="s">
        <v>645</v>
      </c>
      <c r="G76" s="355" t="s">
        <v>689</v>
      </c>
      <c r="H76" s="353" t="s">
        <v>646</v>
      </c>
      <c r="I76" s="309" t="s">
        <v>444</v>
      </c>
      <c r="J76" s="317" t="s">
        <v>445</v>
      </c>
      <c r="K76" s="307" t="s">
        <v>446</v>
      </c>
      <c r="L76" s="5"/>
    </row>
    <row r="77" spans="1:12" ht="13.5">
      <c r="A77" s="366"/>
      <c r="B77" s="359"/>
      <c r="C77" s="357"/>
      <c r="D77" s="356"/>
      <c r="E77" s="354"/>
      <c r="F77" s="356"/>
      <c r="G77" s="356"/>
      <c r="H77" s="354"/>
      <c r="I77" s="348"/>
      <c r="J77" s="342"/>
      <c r="K77" s="308"/>
      <c r="L77" s="5"/>
    </row>
    <row r="78" spans="1:12" ht="13.5">
      <c r="A78" s="307" t="str">
        <f>B76</f>
        <v>県広島</v>
      </c>
      <c r="B78" s="360"/>
      <c r="C78" s="22" t="s">
        <v>734</v>
      </c>
      <c r="D78" s="22" t="s">
        <v>735</v>
      </c>
      <c r="E78" s="22" t="s">
        <v>736</v>
      </c>
      <c r="F78" s="22" t="s">
        <v>737</v>
      </c>
      <c r="G78" s="22" t="s">
        <v>738</v>
      </c>
      <c r="H78" s="22" t="s">
        <v>739</v>
      </c>
      <c r="I78" s="311">
        <f>COUNTIF(B78:H79,"○")</f>
        <v>5</v>
      </c>
      <c r="J78" s="343">
        <f>COUNTIF(B78:H79,"×")</f>
        <v>1</v>
      </c>
      <c r="K78" s="322">
        <v>2</v>
      </c>
      <c r="L78" s="5"/>
    </row>
    <row r="79" spans="1:12" ht="13.5">
      <c r="A79" s="363"/>
      <c r="B79" s="361"/>
      <c r="C79" s="63" t="s">
        <v>456</v>
      </c>
      <c r="D79" s="63" t="s">
        <v>457</v>
      </c>
      <c r="E79" s="63" t="s">
        <v>456</v>
      </c>
      <c r="F79" s="63" t="s">
        <v>456</v>
      </c>
      <c r="G79" s="63" t="s">
        <v>456</v>
      </c>
      <c r="H79" s="63" t="s">
        <v>456</v>
      </c>
      <c r="I79" s="323"/>
      <c r="J79" s="313"/>
      <c r="K79" s="320"/>
      <c r="L79" s="5"/>
    </row>
    <row r="80" spans="1:12" ht="13.5">
      <c r="A80" s="362" t="str">
        <f>C76</f>
        <v>学教</v>
      </c>
      <c r="B80" s="29" t="s">
        <v>735</v>
      </c>
      <c r="C80" s="346"/>
      <c r="D80" s="35" t="s">
        <v>740</v>
      </c>
      <c r="E80" s="35" t="s">
        <v>741</v>
      </c>
      <c r="F80" s="35" t="s">
        <v>742</v>
      </c>
      <c r="G80" s="35" t="s">
        <v>743</v>
      </c>
      <c r="H80" s="35" t="s">
        <v>744</v>
      </c>
      <c r="I80" s="315">
        <f>COUNTIF(B80:H81,"○")</f>
        <v>4</v>
      </c>
      <c r="J80" s="312">
        <f>COUNTIF(B80:H81,"×")</f>
        <v>2</v>
      </c>
      <c r="K80" s="320">
        <v>3</v>
      </c>
      <c r="L80" s="5"/>
    </row>
    <row r="81" spans="1:12" ht="13.5">
      <c r="A81" s="363"/>
      <c r="B81" s="31" t="s">
        <v>457</v>
      </c>
      <c r="C81" s="347"/>
      <c r="D81" s="63" t="s">
        <v>457</v>
      </c>
      <c r="E81" s="63" t="s">
        <v>456</v>
      </c>
      <c r="F81" s="63" t="s">
        <v>456</v>
      </c>
      <c r="G81" s="63" t="s">
        <v>456</v>
      </c>
      <c r="H81" s="63" t="s">
        <v>456</v>
      </c>
      <c r="I81" s="300"/>
      <c r="J81" s="313"/>
      <c r="K81" s="320"/>
      <c r="L81" s="5"/>
    </row>
    <row r="82" spans="1:12" ht="13.5">
      <c r="A82" s="362" t="str">
        <f>D76</f>
        <v>県三原</v>
      </c>
      <c r="B82" s="29" t="s">
        <v>734</v>
      </c>
      <c r="C82" s="35" t="s">
        <v>745</v>
      </c>
      <c r="D82" s="346"/>
      <c r="E82" s="35" t="s">
        <v>746</v>
      </c>
      <c r="F82" s="35" t="s">
        <v>747</v>
      </c>
      <c r="G82" s="35" t="s">
        <v>748</v>
      </c>
      <c r="H82" s="35" t="s">
        <v>749</v>
      </c>
      <c r="I82" s="315">
        <f>COUNTIF(B82:H83,"○")</f>
        <v>6</v>
      </c>
      <c r="J82" s="312">
        <f>COUNTIF(B82:H83,"×")</f>
        <v>0</v>
      </c>
      <c r="K82" s="320">
        <v>1</v>
      </c>
      <c r="L82" s="5"/>
    </row>
    <row r="83" spans="1:12" ht="13.5">
      <c r="A83" s="363"/>
      <c r="B83" s="31" t="s">
        <v>456</v>
      </c>
      <c r="C83" s="36" t="s">
        <v>456</v>
      </c>
      <c r="D83" s="347"/>
      <c r="E83" s="63" t="s">
        <v>456</v>
      </c>
      <c r="F83" s="63" t="s">
        <v>456</v>
      </c>
      <c r="G83" s="63" t="s">
        <v>456</v>
      </c>
      <c r="H83" s="63" t="s">
        <v>456</v>
      </c>
      <c r="I83" s="300"/>
      <c r="J83" s="313"/>
      <c r="K83" s="320"/>
      <c r="L83" s="5"/>
    </row>
    <row r="84" spans="1:12" ht="13.5">
      <c r="A84" s="362" t="str">
        <f>E76</f>
        <v>県立</v>
      </c>
      <c r="B84" s="29" t="s">
        <v>750</v>
      </c>
      <c r="C84" s="35" t="s">
        <v>751</v>
      </c>
      <c r="D84" s="35" t="s">
        <v>752</v>
      </c>
      <c r="E84" s="346"/>
      <c r="F84" s="66" t="s">
        <v>753</v>
      </c>
      <c r="G84" s="35" t="s">
        <v>754</v>
      </c>
      <c r="H84" s="35" t="s">
        <v>755</v>
      </c>
      <c r="I84" s="315">
        <f>COUNTIF(B84:H85,"○")</f>
        <v>3</v>
      </c>
      <c r="J84" s="312">
        <f>COUNTIF(B84:H85,"×")</f>
        <v>3</v>
      </c>
      <c r="K84" s="320">
        <v>4</v>
      </c>
      <c r="L84" s="5"/>
    </row>
    <row r="85" spans="1:12" ht="13.5">
      <c r="A85" s="363"/>
      <c r="B85" s="31" t="s">
        <v>457</v>
      </c>
      <c r="C85" s="36" t="s">
        <v>457</v>
      </c>
      <c r="D85" s="36" t="s">
        <v>457</v>
      </c>
      <c r="E85" s="347"/>
      <c r="F85" s="67" t="s">
        <v>456</v>
      </c>
      <c r="G85" s="63" t="s">
        <v>456</v>
      </c>
      <c r="H85" s="63" t="s">
        <v>456</v>
      </c>
      <c r="I85" s="300"/>
      <c r="J85" s="313"/>
      <c r="K85" s="320"/>
      <c r="L85" s="5"/>
    </row>
    <row r="86" spans="1:12" ht="13.5">
      <c r="A86" s="362" t="str">
        <f>F76</f>
        <v>市立</v>
      </c>
      <c r="B86" s="29" t="s">
        <v>756</v>
      </c>
      <c r="C86" s="35" t="s">
        <v>757</v>
      </c>
      <c r="D86" s="35" t="s">
        <v>758</v>
      </c>
      <c r="E86" s="35" t="s">
        <v>759</v>
      </c>
      <c r="F86" s="346"/>
      <c r="G86" s="35" t="s">
        <v>760</v>
      </c>
      <c r="H86" s="35" t="s">
        <v>761</v>
      </c>
      <c r="I86" s="315">
        <f>COUNTIF(B86:H87,"○")</f>
        <v>1</v>
      </c>
      <c r="J86" s="312">
        <f>COUNTIF(B86:H87,"×")</f>
        <v>5</v>
      </c>
      <c r="K86" s="320">
        <v>6</v>
      </c>
      <c r="L86" s="5"/>
    </row>
    <row r="87" spans="1:12" ht="13.5">
      <c r="A87" s="363"/>
      <c r="B87" s="31" t="s">
        <v>457</v>
      </c>
      <c r="C87" s="36" t="s">
        <v>457</v>
      </c>
      <c r="D87" s="36" t="s">
        <v>457</v>
      </c>
      <c r="E87" s="36" t="s">
        <v>457</v>
      </c>
      <c r="F87" s="347"/>
      <c r="G87" s="63" t="s">
        <v>457</v>
      </c>
      <c r="H87" s="63" t="s">
        <v>456</v>
      </c>
      <c r="I87" s="300"/>
      <c r="J87" s="313"/>
      <c r="K87" s="320"/>
      <c r="L87" s="5"/>
    </row>
    <row r="88" spans="1:12" ht="13.5">
      <c r="A88" s="362" t="str">
        <f>G76</f>
        <v>国際</v>
      </c>
      <c r="B88" s="29" t="s">
        <v>762</v>
      </c>
      <c r="C88" s="35" t="s">
        <v>763</v>
      </c>
      <c r="D88" s="35" t="s">
        <v>764</v>
      </c>
      <c r="E88" s="35" t="s">
        <v>765</v>
      </c>
      <c r="F88" s="35" t="s">
        <v>766</v>
      </c>
      <c r="G88" s="346"/>
      <c r="H88" s="35" t="s">
        <v>767</v>
      </c>
      <c r="I88" s="315">
        <f>COUNTIF(B88:H89,"○")</f>
        <v>2</v>
      </c>
      <c r="J88" s="312">
        <f>COUNTIF(B88:H89,"×")</f>
        <v>4</v>
      </c>
      <c r="K88" s="320">
        <v>5</v>
      </c>
      <c r="L88" s="5"/>
    </row>
    <row r="89" spans="1:11" ht="13.5">
      <c r="A89" s="363"/>
      <c r="B89" s="31" t="s">
        <v>457</v>
      </c>
      <c r="C89" s="36" t="s">
        <v>457</v>
      </c>
      <c r="D89" s="36" t="s">
        <v>457</v>
      </c>
      <c r="E89" s="36" t="s">
        <v>457</v>
      </c>
      <c r="F89" s="36" t="s">
        <v>456</v>
      </c>
      <c r="G89" s="347"/>
      <c r="H89" s="63" t="s">
        <v>456</v>
      </c>
      <c r="I89" s="300"/>
      <c r="J89" s="313"/>
      <c r="K89" s="320"/>
    </row>
    <row r="90" spans="1:11" ht="13.5">
      <c r="A90" s="362" t="str">
        <f>H76</f>
        <v>尾道</v>
      </c>
      <c r="B90" s="29" t="s">
        <v>768</v>
      </c>
      <c r="C90" s="35" t="s">
        <v>769</v>
      </c>
      <c r="D90" s="35" t="s">
        <v>770</v>
      </c>
      <c r="E90" s="35" t="s">
        <v>771</v>
      </c>
      <c r="F90" s="35" t="s">
        <v>772</v>
      </c>
      <c r="G90" s="35" t="s">
        <v>773</v>
      </c>
      <c r="H90" s="351"/>
      <c r="I90" s="315">
        <f>COUNTIF(B90:H91,"○")</f>
        <v>0</v>
      </c>
      <c r="J90" s="312">
        <f>COUNTIF(B90:H91,"×")</f>
        <v>6</v>
      </c>
      <c r="K90" s="320">
        <v>7</v>
      </c>
    </row>
    <row r="91" spans="1:11" ht="13.5">
      <c r="A91" s="364"/>
      <c r="B91" s="23" t="s">
        <v>457</v>
      </c>
      <c r="C91" s="26" t="s">
        <v>457</v>
      </c>
      <c r="D91" s="26" t="s">
        <v>457</v>
      </c>
      <c r="E91" s="26" t="s">
        <v>457</v>
      </c>
      <c r="F91" s="26" t="s">
        <v>457</v>
      </c>
      <c r="G91" s="26" t="s">
        <v>457</v>
      </c>
      <c r="H91" s="352"/>
      <c r="I91" s="301"/>
      <c r="J91" s="314"/>
      <c r="K91" s="321"/>
    </row>
  </sheetData>
  <mergeCells count="142">
    <mergeCell ref="A41:A42"/>
    <mergeCell ref="A43:A44"/>
    <mergeCell ref="A45:A46"/>
    <mergeCell ref="A47:A48"/>
    <mergeCell ref="A49:A50"/>
    <mergeCell ref="A51:A52"/>
    <mergeCell ref="A53:A54"/>
    <mergeCell ref="A55:A56"/>
    <mergeCell ref="A59:A60"/>
    <mergeCell ref="A61:A62"/>
    <mergeCell ref="A63:A64"/>
    <mergeCell ref="A65:A66"/>
    <mergeCell ref="A90:A91"/>
    <mergeCell ref="A76:A77"/>
    <mergeCell ref="A78:A79"/>
    <mergeCell ref="A80:A81"/>
    <mergeCell ref="A82:A83"/>
    <mergeCell ref="B61:B62"/>
    <mergeCell ref="A84:A85"/>
    <mergeCell ref="A86:A87"/>
    <mergeCell ref="A88:A89"/>
    <mergeCell ref="A67:A68"/>
    <mergeCell ref="A69:A70"/>
    <mergeCell ref="A71:A72"/>
    <mergeCell ref="A73:A74"/>
    <mergeCell ref="B76:B77"/>
    <mergeCell ref="B78:B79"/>
    <mergeCell ref="C41:C42"/>
    <mergeCell ref="C45:C46"/>
    <mergeCell ref="C59:C60"/>
    <mergeCell ref="C63:C64"/>
    <mergeCell ref="C76:C77"/>
    <mergeCell ref="B41:B42"/>
    <mergeCell ref="B43:B44"/>
    <mergeCell ref="B59:B60"/>
    <mergeCell ref="C80:C81"/>
    <mergeCell ref="D41:D42"/>
    <mergeCell ref="D47:D48"/>
    <mergeCell ref="D59:D60"/>
    <mergeCell ref="D65:D66"/>
    <mergeCell ref="D76:D77"/>
    <mergeCell ref="D82:D83"/>
    <mergeCell ref="E41:E42"/>
    <mergeCell ref="E49:E50"/>
    <mergeCell ref="E59:E60"/>
    <mergeCell ref="E67:E68"/>
    <mergeCell ref="E76:E77"/>
    <mergeCell ref="E84:E85"/>
    <mergeCell ref="F41:F42"/>
    <mergeCell ref="F51:F52"/>
    <mergeCell ref="F59:F60"/>
    <mergeCell ref="F69:F70"/>
    <mergeCell ref="F76:F77"/>
    <mergeCell ref="F86:F87"/>
    <mergeCell ref="G41:G42"/>
    <mergeCell ref="G53:G54"/>
    <mergeCell ref="G59:G60"/>
    <mergeCell ref="G71:G72"/>
    <mergeCell ref="G76:G77"/>
    <mergeCell ref="G88:G89"/>
    <mergeCell ref="H41:H42"/>
    <mergeCell ref="H55:H56"/>
    <mergeCell ref="H59:H60"/>
    <mergeCell ref="H73:H74"/>
    <mergeCell ref="H76:H77"/>
    <mergeCell ref="H90:H91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6:I77"/>
    <mergeCell ref="I78:I79"/>
    <mergeCell ref="I80:I81"/>
    <mergeCell ref="I82:I83"/>
    <mergeCell ref="I84:I85"/>
    <mergeCell ref="I86:I87"/>
    <mergeCell ref="I88:I89"/>
    <mergeCell ref="I90:I91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6:J77"/>
    <mergeCell ref="J78:J79"/>
    <mergeCell ref="J80:J81"/>
    <mergeCell ref="J82:J83"/>
    <mergeCell ref="J84:J85"/>
    <mergeCell ref="J86:J87"/>
    <mergeCell ref="J88:J89"/>
    <mergeCell ref="J90:J91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9:K60"/>
    <mergeCell ref="K61:K62"/>
    <mergeCell ref="K63:K64"/>
    <mergeCell ref="K65:K66"/>
    <mergeCell ref="K67:K68"/>
    <mergeCell ref="K69:K70"/>
    <mergeCell ref="K71:K72"/>
    <mergeCell ref="K73:K74"/>
    <mergeCell ref="K76:K77"/>
    <mergeCell ref="K78:K79"/>
    <mergeCell ref="K80:K81"/>
    <mergeCell ref="K90:K91"/>
    <mergeCell ref="K82:K83"/>
    <mergeCell ref="K84:K85"/>
    <mergeCell ref="K86:K87"/>
    <mergeCell ref="K88:K89"/>
  </mergeCell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8" t="s">
        <v>774</v>
      </c>
      <c r="B1" s="18"/>
      <c r="C1" s="18"/>
      <c r="D1" s="18"/>
      <c r="E1" s="18"/>
      <c r="F1" s="18"/>
    </row>
    <row r="3" spans="1:12" ht="13.5">
      <c r="A3" s="20" t="s">
        <v>775</v>
      </c>
      <c r="B3" s="14"/>
      <c r="C3" s="15"/>
      <c r="D3" s="15"/>
      <c r="E3" s="15"/>
      <c r="F3" s="15"/>
      <c r="G3" s="15"/>
      <c r="H3" s="14"/>
      <c r="I3" s="14"/>
      <c r="J3" s="14"/>
      <c r="K3" s="14"/>
      <c r="L3" s="4"/>
    </row>
    <row r="4" spans="1:12" ht="13.5">
      <c r="A4" s="365"/>
      <c r="B4" s="358" t="s">
        <v>175</v>
      </c>
      <c r="C4" s="302" t="s">
        <v>26</v>
      </c>
      <c r="D4" s="355" t="s">
        <v>439</v>
      </c>
      <c r="E4" s="353" t="s">
        <v>440</v>
      </c>
      <c r="F4" s="355" t="s">
        <v>442</v>
      </c>
      <c r="G4" s="355" t="s">
        <v>689</v>
      </c>
      <c r="H4" s="353" t="s">
        <v>321</v>
      </c>
      <c r="I4" s="344" t="s">
        <v>688</v>
      </c>
      <c r="J4" s="309" t="s">
        <v>444</v>
      </c>
      <c r="K4" s="317" t="s">
        <v>445</v>
      </c>
      <c r="L4" s="317" t="s">
        <v>446</v>
      </c>
    </row>
    <row r="5" spans="1:12" ht="13.5">
      <c r="A5" s="366"/>
      <c r="B5" s="359"/>
      <c r="C5" s="357"/>
      <c r="D5" s="356"/>
      <c r="E5" s="354"/>
      <c r="F5" s="356"/>
      <c r="G5" s="356"/>
      <c r="H5" s="354"/>
      <c r="I5" s="345"/>
      <c r="J5" s="310"/>
      <c r="K5" s="318"/>
      <c r="L5" s="318"/>
    </row>
    <row r="6" spans="1:12" ht="13.5">
      <c r="A6" s="307" t="str">
        <f>B4</f>
        <v>修道</v>
      </c>
      <c r="B6" s="360"/>
      <c r="C6" s="27" t="s">
        <v>447</v>
      </c>
      <c r="D6" s="27" t="s">
        <v>448</v>
      </c>
      <c r="E6" s="27" t="s">
        <v>449</v>
      </c>
      <c r="F6" s="27" t="s">
        <v>451</v>
      </c>
      <c r="G6" s="27" t="s">
        <v>453</v>
      </c>
      <c r="H6" s="27" t="s">
        <v>454</v>
      </c>
      <c r="I6" s="27" t="s">
        <v>776</v>
      </c>
      <c r="J6" s="311">
        <f>COUNTIF(B6:I7,"○")</f>
        <v>6</v>
      </c>
      <c r="K6" s="319">
        <f>COUNTIF(B6:I7,"×")</f>
        <v>1</v>
      </c>
      <c r="L6" s="319">
        <v>2</v>
      </c>
    </row>
    <row r="7" spans="1:12" ht="13.5">
      <c r="A7" s="308"/>
      <c r="B7" s="361"/>
      <c r="C7" s="28" t="s">
        <v>456</v>
      </c>
      <c r="D7" s="28" t="s">
        <v>457</v>
      </c>
      <c r="E7" s="28" t="s">
        <v>456</v>
      </c>
      <c r="F7" s="28" t="s">
        <v>456</v>
      </c>
      <c r="G7" s="28" t="s">
        <v>456</v>
      </c>
      <c r="H7" s="28" t="s">
        <v>456</v>
      </c>
      <c r="I7" s="28" t="s">
        <v>456</v>
      </c>
      <c r="J7" s="323"/>
      <c r="K7" s="341"/>
      <c r="L7" s="341"/>
    </row>
    <row r="8" spans="1:12" ht="13.5">
      <c r="A8" s="362" t="str">
        <f>C4</f>
        <v>国学</v>
      </c>
      <c r="B8" s="29" t="s">
        <v>458</v>
      </c>
      <c r="C8" s="371"/>
      <c r="D8" s="30" t="s">
        <v>459</v>
      </c>
      <c r="E8" s="30" t="s">
        <v>460</v>
      </c>
      <c r="F8" s="30" t="s">
        <v>462</v>
      </c>
      <c r="G8" s="30" t="s">
        <v>464</v>
      </c>
      <c r="H8" s="30" t="s">
        <v>465</v>
      </c>
      <c r="I8" s="30" t="s">
        <v>777</v>
      </c>
      <c r="J8" s="323">
        <f>COUNTIF(B8:I9,"○")</f>
        <v>5</v>
      </c>
      <c r="K8" s="341">
        <f>COUNTIF(B8:I9,"×")</f>
        <v>2</v>
      </c>
      <c r="L8" s="341">
        <v>3</v>
      </c>
    </row>
    <row r="9" spans="1:12" ht="13.5">
      <c r="A9" s="363"/>
      <c r="B9" s="31" t="s">
        <v>457</v>
      </c>
      <c r="C9" s="372"/>
      <c r="D9" s="28" t="s">
        <v>457</v>
      </c>
      <c r="E9" s="28" t="s">
        <v>456</v>
      </c>
      <c r="F9" s="28" t="s">
        <v>456</v>
      </c>
      <c r="G9" s="28" t="s">
        <v>456</v>
      </c>
      <c r="H9" s="28" t="s">
        <v>456</v>
      </c>
      <c r="I9" s="28" t="s">
        <v>456</v>
      </c>
      <c r="J9" s="323"/>
      <c r="K9" s="341"/>
      <c r="L9" s="341"/>
    </row>
    <row r="10" spans="1:12" ht="13.5">
      <c r="A10" s="362" t="str">
        <f>D4</f>
        <v>広大</v>
      </c>
      <c r="B10" s="29" t="s">
        <v>467</v>
      </c>
      <c r="C10" s="30" t="s">
        <v>468</v>
      </c>
      <c r="D10" s="371"/>
      <c r="E10" s="30" t="s">
        <v>469</v>
      </c>
      <c r="F10" s="30" t="s">
        <v>471</v>
      </c>
      <c r="G10" s="30" t="s">
        <v>473</v>
      </c>
      <c r="H10" s="30" t="s">
        <v>474</v>
      </c>
      <c r="I10" s="30" t="s">
        <v>778</v>
      </c>
      <c r="J10" s="323">
        <f>COUNTIF(B10:I11,"○")</f>
        <v>7</v>
      </c>
      <c r="K10" s="341">
        <f>COUNTIF(B10:I11,"×")</f>
        <v>0</v>
      </c>
      <c r="L10" s="341">
        <v>1</v>
      </c>
    </row>
    <row r="11" spans="1:12" ht="13.5">
      <c r="A11" s="363"/>
      <c r="B11" s="31" t="s">
        <v>456</v>
      </c>
      <c r="C11" s="32" t="s">
        <v>456</v>
      </c>
      <c r="D11" s="372"/>
      <c r="E11" s="28" t="s">
        <v>456</v>
      </c>
      <c r="F11" s="28" t="s">
        <v>456</v>
      </c>
      <c r="G11" s="28" t="s">
        <v>456</v>
      </c>
      <c r="H11" s="28" t="s">
        <v>456</v>
      </c>
      <c r="I11" s="28" t="s">
        <v>456</v>
      </c>
      <c r="J11" s="323"/>
      <c r="K11" s="341"/>
      <c r="L11" s="341"/>
    </row>
    <row r="12" spans="1:12" ht="13.5">
      <c r="A12" s="362" t="str">
        <f>E4</f>
        <v>経大</v>
      </c>
      <c r="B12" s="29" t="s">
        <v>476</v>
      </c>
      <c r="C12" s="30" t="s">
        <v>477</v>
      </c>
      <c r="D12" s="30" t="s">
        <v>478</v>
      </c>
      <c r="E12" s="371"/>
      <c r="F12" s="33" t="s">
        <v>480</v>
      </c>
      <c r="G12" s="30" t="s">
        <v>482</v>
      </c>
      <c r="H12" s="30" t="s">
        <v>483</v>
      </c>
      <c r="I12" s="30" t="s">
        <v>779</v>
      </c>
      <c r="J12" s="323">
        <f>COUNTIF(B12:I13,"○")</f>
        <v>3</v>
      </c>
      <c r="K12" s="341">
        <f>COUNTIF(B12:I13,"×")</f>
        <v>4</v>
      </c>
      <c r="L12" s="341">
        <v>5</v>
      </c>
    </row>
    <row r="13" spans="1:12" ht="13.5">
      <c r="A13" s="363"/>
      <c r="B13" s="31" t="s">
        <v>457</v>
      </c>
      <c r="C13" s="32" t="s">
        <v>457</v>
      </c>
      <c r="D13" s="32" t="s">
        <v>457</v>
      </c>
      <c r="E13" s="372"/>
      <c r="F13" s="34" t="s">
        <v>457</v>
      </c>
      <c r="G13" s="28" t="s">
        <v>456</v>
      </c>
      <c r="H13" s="28" t="s">
        <v>456</v>
      </c>
      <c r="I13" s="28" t="s">
        <v>456</v>
      </c>
      <c r="J13" s="323"/>
      <c r="K13" s="341"/>
      <c r="L13" s="341"/>
    </row>
    <row r="14" spans="1:12" ht="13.5">
      <c r="A14" s="362" t="str">
        <f>F4</f>
        <v>文化</v>
      </c>
      <c r="B14" s="29" t="s">
        <v>492</v>
      </c>
      <c r="C14" s="30" t="s">
        <v>493</v>
      </c>
      <c r="D14" s="30" t="s">
        <v>494</v>
      </c>
      <c r="E14" s="30" t="s">
        <v>495</v>
      </c>
      <c r="F14" s="371"/>
      <c r="G14" s="30" t="s">
        <v>498</v>
      </c>
      <c r="H14" s="30" t="s">
        <v>499</v>
      </c>
      <c r="I14" s="30" t="s">
        <v>780</v>
      </c>
      <c r="J14" s="323">
        <f>COUNTIF(B14:I15,"○")</f>
        <v>4</v>
      </c>
      <c r="K14" s="341">
        <f>COUNTIF(B14:I15,"×")</f>
        <v>3</v>
      </c>
      <c r="L14" s="341">
        <v>4</v>
      </c>
    </row>
    <row r="15" spans="1:12" ht="13.5">
      <c r="A15" s="363"/>
      <c r="B15" s="31" t="s">
        <v>457</v>
      </c>
      <c r="C15" s="32" t="s">
        <v>457</v>
      </c>
      <c r="D15" s="32" t="s">
        <v>457</v>
      </c>
      <c r="E15" s="32" t="s">
        <v>456</v>
      </c>
      <c r="F15" s="372"/>
      <c r="G15" s="28" t="s">
        <v>456</v>
      </c>
      <c r="H15" s="28" t="s">
        <v>456</v>
      </c>
      <c r="I15" s="28" t="s">
        <v>456</v>
      </c>
      <c r="J15" s="323"/>
      <c r="K15" s="341"/>
      <c r="L15" s="341"/>
    </row>
    <row r="16" spans="1:12" ht="13.5">
      <c r="A16" s="362" t="str">
        <f>G4</f>
        <v>国際</v>
      </c>
      <c r="B16" s="29" t="s">
        <v>510</v>
      </c>
      <c r="C16" s="30" t="s">
        <v>511</v>
      </c>
      <c r="D16" s="30" t="s">
        <v>512</v>
      </c>
      <c r="E16" s="30" t="s">
        <v>513</v>
      </c>
      <c r="F16" s="30" t="s">
        <v>514</v>
      </c>
      <c r="G16" s="371"/>
      <c r="H16" s="30" t="s">
        <v>516</v>
      </c>
      <c r="I16" s="30" t="s">
        <v>781</v>
      </c>
      <c r="J16" s="323">
        <f>COUNTIF(B16:I17,"○")</f>
        <v>0</v>
      </c>
      <c r="K16" s="341">
        <f>COUNTIF(B16:I17,"×")</f>
        <v>7</v>
      </c>
      <c r="L16" s="341">
        <v>8</v>
      </c>
    </row>
    <row r="17" spans="1:12" ht="13.5">
      <c r="A17" s="363"/>
      <c r="B17" s="31" t="s">
        <v>457</v>
      </c>
      <c r="C17" s="32" t="s">
        <v>457</v>
      </c>
      <c r="D17" s="32" t="s">
        <v>457</v>
      </c>
      <c r="E17" s="32" t="s">
        <v>457</v>
      </c>
      <c r="F17" s="32" t="s">
        <v>457</v>
      </c>
      <c r="G17" s="372"/>
      <c r="H17" s="28" t="s">
        <v>457</v>
      </c>
      <c r="I17" s="28" t="s">
        <v>457</v>
      </c>
      <c r="J17" s="323"/>
      <c r="K17" s="341"/>
      <c r="L17" s="341"/>
    </row>
    <row r="18" spans="1:12" ht="13.5">
      <c r="A18" s="362" t="str">
        <f>H4</f>
        <v>近大工</v>
      </c>
      <c r="B18" s="29" t="s">
        <v>518</v>
      </c>
      <c r="C18" s="35" t="s">
        <v>519</v>
      </c>
      <c r="D18" s="35" t="s">
        <v>520</v>
      </c>
      <c r="E18" s="35" t="s">
        <v>521</v>
      </c>
      <c r="F18" s="35" t="s">
        <v>523</v>
      </c>
      <c r="G18" s="35" t="s">
        <v>525</v>
      </c>
      <c r="H18" s="346"/>
      <c r="I18" s="30" t="s">
        <v>782</v>
      </c>
      <c r="J18" s="323">
        <f>COUNTIF(B18:I19,"○")</f>
        <v>2</v>
      </c>
      <c r="K18" s="341">
        <f>COUNTIF(B18:I19,"×")</f>
        <v>5</v>
      </c>
      <c r="L18" s="341">
        <v>6</v>
      </c>
    </row>
    <row r="19" spans="1:12" ht="13.5">
      <c r="A19" s="363"/>
      <c r="B19" s="31" t="s">
        <v>457</v>
      </c>
      <c r="C19" s="36" t="s">
        <v>457</v>
      </c>
      <c r="D19" s="36" t="s">
        <v>457</v>
      </c>
      <c r="E19" s="36" t="s">
        <v>457</v>
      </c>
      <c r="F19" s="36" t="s">
        <v>457</v>
      </c>
      <c r="G19" s="36" t="s">
        <v>456</v>
      </c>
      <c r="H19" s="347"/>
      <c r="I19" s="28" t="s">
        <v>456</v>
      </c>
      <c r="J19" s="323"/>
      <c r="K19" s="341"/>
      <c r="L19" s="341"/>
    </row>
    <row r="20" spans="1:12" ht="13.5">
      <c r="A20" s="362" t="str">
        <f>I4</f>
        <v>工大</v>
      </c>
      <c r="B20" s="29" t="s">
        <v>783</v>
      </c>
      <c r="C20" s="35" t="s">
        <v>784</v>
      </c>
      <c r="D20" s="35" t="s">
        <v>785</v>
      </c>
      <c r="E20" s="35" t="s">
        <v>786</v>
      </c>
      <c r="F20" s="35" t="s">
        <v>787</v>
      </c>
      <c r="G20" s="35" t="s">
        <v>788</v>
      </c>
      <c r="H20" s="35" t="s">
        <v>789</v>
      </c>
      <c r="I20" s="346"/>
      <c r="J20" s="323">
        <f>COUNTIF(B20:I21,"○")</f>
        <v>1</v>
      </c>
      <c r="K20" s="341">
        <f>COUNTIF(B20:I21,"×")</f>
        <v>6</v>
      </c>
      <c r="L20" s="341">
        <v>7</v>
      </c>
    </row>
    <row r="21" spans="1:12" ht="13.5">
      <c r="A21" s="364"/>
      <c r="B21" s="23" t="s">
        <v>457</v>
      </c>
      <c r="C21" s="26" t="s">
        <v>457</v>
      </c>
      <c r="D21" s="26" t="s">
        <v>457</v>
      </c>
      <c r="E21" s="26" t="s">
        <v>457</v>
      </c>
      <c r="F21" s="26" t="s">
        <v>457</v>
      </c>
      <c r="G21" s="26" t="s">
        <v>456</v>
      </c>
      <c r="H21" s="26" t="s">
        <v>457</v>
      </c>
      <c r="I21" s="370"/>
      <c r="J21" s="306"/>
      <c r="K21" s="316"/>
      <c r="L21" s="316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</row>
    <row r="24" spans="1:12" ht="13.5">
      <c r="A24" s="20" t="s">
        <v>790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"/>
    </row>
    <row r="25" spans="1:12" ht="13.5">
      <c r="A25" s="365"/>
      <c r="B25" s="358" t="s">
        <v>439</v>
      </c>
      <c r="C25" s="302" t="s">
        <v>442</v>
      </c>
      <c r="D25" s="353" t="s">
        <v>186</v>
      </c>
      <c r="E25" s="302" t="s">
        <v>537</v>
      </c>
      <c r="F25" s="353" t="s">
        <v>233</v>
      </c>
      <c r="G25" s="302" t="s">
        <v>106</v>
      </c>
      <c r="H25" s="353" t="s">
        <v>440</v>
      </c>
      <c r="I25" s="349" t="s">
        <v>644</v>
      </c>
      <c r="J25" s="309" t="s">
        <v>444</v>
      </c>
      <c r="K25" s="317" t="s">
        <v>445</v>
      </c>
      <c r="L25" s="307" t="s">
        <v>446</v>
      </c>
    </row>
    <row r="26" spans="1:12" ht="13.5">
      <c r="A26" s="366"/>
      <c r="B26" s="359"/>
      <c r="C26" s="303"/>
      <c r="D26" s="354"/>
      <c r="E26" s="303"/>
      <c r="F26" s="354"/>
      <c r="G26" s="303"/>
      <c r="H26" s="354"/>
      <c r="I26" s="350"/>
      <c r="J26" s="348"/>
      <c r="K26" s="342"/>
      <c r="L26" s="308"/>
    </row>
    <row r="27" spans="1:12" ht="13.5">
      <c r="A27" s="308" t="str">
        <f>B25</f>
        <v>広大</v>
      </c>
      <c r="B27" s="360"/>
      <c r="C27" s="39" t="s">
        <v>538</v>
      </c>
      <c r="D27" s="40" t="s">
        <v>539</v>
      </c>
      <c r="E27" s="39" t="s">
        <v>540</v>
      </c>
      <c r="F27" s="40" t="s">
        <v>541</v>
      </c>
      <c r="G27" s="39" t="s">
        <v>542</v>
      </c>
      <c r="H27" s="40" t="s">
        <v>543</v>
      </c>
      <c r="I27" s="41" t="s">
        <v>791</v>
      </c>
      <c r="J27" s="311">
        <f>COUNTIF(B27:I28,"○")</f>
        <v>7</v>
      </c>
      <c r="K27" s="343">
        <f>COUNTIF(B27:I28,"×")</f>
        <v>0</v>
      </c>
      <c r="L27" s="322">
        <v>1</v>
      </c>
    </row>
    <row r="28" spans="1:12" ht="13.5">
      <c r="A28" s="363"/>
      <c r="B28" s="361"/>
      <c r="C28" s="42" t="s">
        <v>456</v>
      </c>
      <c r="D28" s="34" t="s">
        <v>456</v>
      </c>
      <c r="E28" s="42" t="s">
        <v>456</v>
      </c>
      <c r="F28" s="34" t="s">
        <v>456</v>
      </c>
      <c r="G28" s="42" t="s">
        <v>456</v>
      </c>
      <c r="H28" s="34" t="s">
        <v>456</v>
      </c>
      <c r="I28" s="43" t="s">
        <v>456</v>
      </c>
      <c r="J28" s="323"/>
      <c r="K28" s="313"/>
      <c r="L28" s="320"/>
    </row>
    <row r="29" spans="1:12" ht="13.5">
      <c r="A29" s="362" t="str">
        <f>C25</f>
        <v>文化</v>
      </c>
      <c r="B29" s="44" t="s">
        <v>545</v>
      </c>
      <c r="C29" s="371"/>
      <c r="D29" s="45" t="s">
        <v>546</v>
      </c>
      <c r="E29" s="46" t="s">
        <v>547</v>
      </c>
      <c r="F29" s="45" t="s">
        <v>548</v>
      </c>
      <c r="G29" s="46" t="s">
        <v>549</v>
      </c>
      <c r="H29" s="45" t="s">
        <v>550</v>
      </c>
      <c r="I29" s="47" t="s">
        <v>792</v>
      </c>
      <c r="J29" s="315">
        <f>COUNTIF(B29:I30,"○")</f>
        <v>6</v>
      </c>
      <c r="K29" s="312">
        <f>COUNTIF(B29:I30,"×")</f>
        <v>1</v>
      </c>
      <c r="L29" s="320">
        <v>2</v>
      </c>
    </row>
    <row r="30" spans="1:12" ht="13.5">
      <c r="A30" s="363"/>
      <c r="B30" s="31" t="s">
        <v>457</v>
      </c>
      <c r="C30" s="372"/>
      <c r="D30" s="34" t="s">
        <v>456</v>
      </c>
      <c r="E30" s="42" t="s">
        <v>456</v>
      </c>
      <c r="F30" s="34" t="s">
        <v>456</v>
      </c>
      <c r="G30" s="42" t="s">
        <v>456</v>
      </c>
      <c r="H30" s="34" t="s">
        <v>456</v>
      </c>
      <c r="I30" s="43" t="s">
        <v>456</v>
      </c>
      <c r="J30" s="300"/>
      <c r="K30" s="313"/>
      <c r="L30" s="320"/>
    </row>
    <row r="31" spans="1:12" ht="13.5">
      <c r="A31" s="308" t="str">
        <f>D25</f>
        <v>文教</v>
      </c>
      <c r="B31" s="29" t="s">
        <v>552</v>
      </c>
      <c r="C31" s="39" t="s">
        <v>553</v>
      </c>
      <c r="D31" s="371"/>
      <c r="E31" s="45" t="s">
        <v>554</v>
      </c>
      <c r="F31" s="39" t="s">
        <v>555</v>
      </c>
      <c r="G31" s="45" t="s">
        <v>556</v>
      </c>
      <c r="H31" s="45" t="s">
        <v>557</v>
      </c>
      <c r="I31" s="41" t="s">
        <v>793</v>
      </c>
      <c r="J31" s="315">
        <f>COUNTIF(B31:I32,"○")</f>
        <v>5</v>
      </c>
      <c r="K31" s="312">
        <f>COUNTIF(B31:I32,"×")</f>
        <v>2</v>
      </c>
      <c r="L31" s="320">
        <v>3</v>
      </c>
    </row>
    <row r="32" spans="1:12" ht="13.5">
      <c r="A32" s="363"/>
      <c r="B32" s="31" t="s">
        <v>457</v>
      </c>
      <c r="C32" s="48" t="s">
        <v>457</v>
      </c>
      <c r="D32" s="372"/>
      <c r="E32" s="34" t="s">
        <v>456</v>
      </c>
      <c r="F32" s="42" t="s">
        <v>456</v>
      </c>
      <c r="G32" s="34" t="s">
        <v>456</v>
      </c>
      <c r="H32" s="34" t="s">
        <v>456</v>
      </c>
      <c r="I32" s="43" t="s">
        <v>456</v>
      </c>
      <c r="J32" s="300"/>
      <c r="K32" s="313"/>
      <c r="L32" s="320"/>
    </row>
    <row r="33" spans="1:12" ht="13.5">
      <c r="A33" s="308" t="str">
        <f>E25</f>
        <v>福平</v>
      </c>
      <c r="B33" s="29" t="s">
        <v>559</v>
      </c>
      <c r="C33" s="39" t="s">
        <v>560</v>
      </c>
      <c r="D33" s="45" t="s">
        <v>561</v>
      </c>
      <c r="E33" s="371"/>
      <c r="F33" s="40" t="s">
        <v>562</v>
      </c>
      <c r="G33" s="39" t="s">
        <v>563</v>
      </c>
      <c r="H33" s="40" t="s">
        <v>564</v>
      </c>
      <c r="I33" s="41" t="s">
        <v>794</v>
      </c>
      <c r="J33" s="315">
        <f>COUNTIF(B33:I34,"○")</f>
        <v>2</v>
      </c>
      <c r="K33" s="312">
        <f>COUNTIF(B33:I34,"×")</f>
        <v>5</v>
      </c>
      <c r="L33" s="320">
        <v>6</v>
      </c>
    </row>
    <row r="34" spans="1:12" ht="13.5">
      <c r="A34" s="308"/>
      <c r="B34" s="29" t="s">
        <v>457</v>
      </c>
      <c r="C34" s="39" t="s">
        <v>457</v>
      </c>
      <c r="D34" s="40" t="s">
        <v>457</v>
      </c>
      <c r="E34" s="372"/>
      <c r="F34" s="34" t="s">
        <v>457</v>
      </c>
      <c r="G34" s="49" t="s">
        <v>457</v>
      </c>
      <c r="H34" s="50" t="s">
        <v>456</v>
      </c>
      <c r="I34" s="51" t="s">
        <v>456</v>
      </c>
      <c r="J34" s="300"/>
      <c r="K34" s="313"/>
      <c r="L34" s="320"/>
    </row>
    <row r="35" spans="1:12" ht="13.5">
      <c r="A35" s="362" t="str">
        <f>F25</f>
        <v>女学院</v>
      </c>
      <c r="B35" s="44" t="s">
        <v>566</v>
      </c>
      <c r="C35" s="46" t="s">
        <v>567</v>
      </c>
      <c r="D35" s="45" t="s">
        <v>568</v>
      </c>
      <c r="E35" s="46" t="s">
        <v>569</v>
      </c>
      <c r="F35" s="371"/>
      <c r="G35" s="46" t="s">
        <v>570</v>
      </c>
      <c r="H35" s="45" t="s">
        <v>571</v>
      </c>
      <c r="I35" s="47" t="s">
        <v>795</v>
      </c>
      <c r="J35" s="315">
        <f>COUNTIF(B35:I36,"○")</f>
        <v>3</v>
      </c>
      <c r="K35" s="312">
        <f>COUNTIF(B35:I36,"×")</f>
        <v>4</v>
      </c>
      <c r="L35" s="320">
        <v>5</v>
      </c>
    </row>
    <row r="36" spans="1:12" ht="13.5">
      <c r="A36" s="363"/>
      <c r="B36" s="31" t="s">
        <v>457</v>
      </c>
      <c r="C36" s="48" t="s">
        <v>457</v>
      </c>
      <c r="D36" s="52" t="s">
        <v>457</v>
      </c>
      <c r="E36" s="48" t="s">
        <v>456</v>
      </c>
      <c r="F36" s="372"/>
      <c r="G36" s="42" t="s">
        <v>457</v>
      </c>
      <c r="H36" s="34" t="s">
        <v>456</v>
      </c>
      <c r="I36" s="43" t="s">
        <v>456</v>
      </c>
      <c r="J36" s="300"/>
      <c r="K36" s="313"/>
      <c r="L36" s="320"/>
    </row>
    <row r="37" spans="1:12" ht="13.5">
      <c r="A37" s="308" t="str">
        <f>G25</f>
        <v>安田</v>
      </c>
      <c r="B37" s="29" t="s">
        <v>573</v>
      </c>
      <c r="C37" s="39" t="s">
        <v>574</v>
      </c>
      <c r="D37" s="40" t="s">
        <v>575</v>
      </c>
      <c r="E37" s="39" t="s">
        <v>576</v>
      </c>
      <c r="F37" s="45" t="s">
        <v>577</v>
      </c>
      <c r="G37" s="371"/>
      <c r="H37" s="40" t="s">
        <v>578</v>
      </c>
      <c r="I37" s="41" t="s">
        <v>796</v>
      </c>
      <c r="J37" s="315">
        <f>COUNTIF(B37:I38,"○")</f>
        <v>4</v>
      </c>
      <c r="K37" s="312">
        <f>COUNTIF(B37:I38,"×")</f>
        <v>3</v>
      </c>
      <c r="L37" s="320">
        <v>4</v>
      </c>
    </row>
    <row r="38" spans="1:12" ht="13.5">
      <c r="A38" s="308"/>
      <c r="B38" s="29" t="s">
        <v>457</v>
      </c>
      <c r="C38" s="39" t="s">
        <v>457</v>
      </c>
      <c r="D38" s="40" t="s">
        <v>457</v>
      </c>
      <c r="E38" s="39" t="s">
        <v>456</v>
      </c>
      <c r="F38" s="40" t="s">
        <v>456</v>
      </c>
      <c r="G38" s="372"/>
      <c r="H38" s="34" t="s">
        <v>456</v>
      </c>
      <c r="I38" s="51" t="s">
        <v>456</v>
      </c>
      <c r="J38" s="300"/>
      <c r="K38" s="313"/>
      <c r="L38" s="320"/>
    </row>
    <row r="39" spans="1:12" ht="13.5">
      <c r="A39" s="362" t="str">
        <f>H25</f>
        <v>経大</v>
      </c>
      <c r="B39" s="44" t="s">
        <v>580</v>
      </c>
      <c r="C39" s="53" t="s">
        <v>581</v>
      </c>
      <c r="D39" s="54" t="s">
        <v>582</v>
      </c>
      <c r="E39" s="53" t="s">
        <v>583</v>
      </c>
      <c r="F39" s="54" t="s">
        <v>584</v>
      </c>
      <c r="G39" s="53" t="s">
        <v>585</v>
      </c>
      <c r="H39" s="346"/>
      <c r="I39" s="55" t="s">
        <v>797</v>
      </c>
      <c r="J39" s="315">
        <f>COUNTIF(B39:I40,"○")</f>
        <v>1</v>
      </c>
      <c r="K39" s="312">
        <f>COUNTIF(B39:I40,"×")</f>
        <v>6</v>
      </c>
      <c r="L39" s="320">
        <v>7</v>
      </c>
    </row>
    <row r="40" spans="1:12" ht="13.5">
      <c r="A40" s="363"/>
      <c r="B40" s="31" t="s">
        <v>457</v>
      </c>
      <c r="C40" s="24" t="s">
        <v>457</v>
      </c>
      <c r="D40" s="56" t="s">
        <v>457</v>
      </c>
      <c r="E40" s="24" t="s">
        <v>457</v>
      </c>
      <c r="F40" s="56" t="s">
        <v>457</v>
      </c>
      <c r="G40" s="24" t="s">
        <v>457</v>
      </c>
      <c r="H40" s="347"/>
      <c r="I40" s="57" t="s">
        <v>456</v>
      </c>
      <c r="J40" s="300"/>
      <c r="K40" s="313"/>
      <c r="L40" s="320"/>
    </row>
    <row r="41" spans="1:12" ht="13.5">
      <c r="A41" s="308" t="str">
        <f>I25</f>
        <v>県立</v>
      </c>
      <c r="B41" s="29" t="s">
        <v>798</v>
      </c>
      <c r="C41" s="58" t="s">
        <v>799</v>
      </c>
      <c r="D41" s="59" t="s">
        <v>800</v>
      </c>
      <c r="E41" s="58" t="s">
        <v>801</v>
      </c>
      <c r="F41" s="59" t="s">
        <v>802</v>
      </c>
      <c r="G41" s="58" t="s">
        <v>803</v>
      </c>
      <c r="H41" s="54" t="s">
        <v>804</v>
      </c>
      <c r="I41" s="351"/>
      <c r="J41" s="315">
        <f>COUNTIF(B41:I42,"○")</f>
        <v>0</v>
      </c>
      <c r="K41" s="312">
        <f>COUNTIF(B41:I42,"×")</f>
        <v>7</v>
      </c>
      <c r="L41" s="320">
        <v>8</v>
      </c>
    </row>
    <row r="42" spans="1:12" ht="13.5">
      <c r="A42" s="364"/>
      <c r="B42" s="23" t="s">
        <v>457</v>
      </c>
      <c r="C42" s="38" t="s">
        <v>457</v>
      </c>
      <c r="D42" s="25" t="s">
        <v>457</v>
      </c>
      <c r="E42" s="38" t="s">
        <v>457</v>
      </c>
      <c r="F42" s="25" t="s">
        <v>457</v>
      </c>
      <c r="G42" s="38" t="s">
        <v>457</v>
      </c>
      <c r="H42" s="25" t="s">
        <v>457</v>
      </c>
      <c r="I42" s="352"/>
      <c r="J42" s="301"/>
      <c r="K42" s="314"/>
      <c r="L42" s="321"/>
    </row>
    <row r="44" spans="1:4" ht="13.5">
      <c r="A44" s="9" t="s">
        <v>805</v>
      </c>
      <c r="B44" s="9"/>
      <c r="C44" s="9"/>
      <c r="D44" s="9"/>
    </row>
    <row r="45" spans="1:4" ht="13.5">
      <c r="A45" s="11" t="s">
        <v>362</v>
      </c>
      <c r="B45" s="9" t="s">
        <v>363</v>
      </c>
      <c r="C45" s="9"/>
      <c r="D45" s="9"/>
    </row>
    <row r="46" spans="1:4" ht="13.5">
      <c r="A46" s="11" t="s">
        <v>367</v>
      </c>
      <c r="B46" s="9" t="s">
        <v>368</v>
      </c>
      <c r="C46" s="9"/>
      <c r="D46" s="9"/>
    </row>
    <row r="47" spans="1:4" ht="13.5">
      <c r="A47" s="11" t="s">
        <v>372</v>
      </c>
      <c r="B47" s="9" t="s">
        <v>373</v>
      </c>
      <c r="C47" s="9"/>
      <c r="D47" s="9"/>
    </row>
    <row r="48" spans="1:4" ht="13.5">
      <c r="A48" s="11" t="s">
        <v>376</v>
      </c>
      <c r="B48" s="9" t="s">
        <v>382</v>
      </c>
      <c r="C48" s="9"/>
      <c r="D48" s="9"/>
    </row>
    <row r="49" spans="1:4" ht="13.5">
      <c r="A49" s="11" t="s">
        <v>381</v>
      </c>
      <c r="B49" s="9" t="s">
        <v>387</v>
      </c>
      <c r="C49" s="9"/>
      <c r="D49" s="9"/>
    </row>
    <row r="50" spans="1:4" ht="13.5">
      <c r="A50" s="11" t="s">
        <v>386</v>
      </c>
      <c r="B50" s="9" t="s">
        <v>391</v>
      </c>
      <c r="C50" s="9"/>
      <c r="D50" s="9"/>
    </row>
    <row r="51" spans="1:4" ht="13.5">
      <c r="A51" s="11" t="s">
        <v>390</v>
      </c>
      <c r="B51" s="9" t="s">
        <v>429</v>
      </c>
      <c r="C51" s="9"/>
      <c r="D51" s="9"/>
    </row>
    <row r="52" spans="1:4" ht="13.5">
      <c r="A52" s="11" t="s">
        <v>393</v>
      </c>
      <c r="B52" s="9" t="s">
        <v>398</v>
      </c>
      <c r="C52" s="9"/>
      <c r="D52" s="9"/>
    </row>
    <row r="53" spans="1:4" ht="13.5">
      <c r="A53" s="11"/>
      <c r="B53" s="9"/>
      <c r="C53" s="9"/>
      <c r="D53" s="9"/>
    </row>
    <row r="54" spans="1:4" ht="13.5">
      <c r="A54" s="11"/>
      <c r="B54" s="9"/>
      <c r="C54" s="9"/>
      <c r="D54" s="9"/>
    </row>
    <row r="55" spans="1:4" ht="13.5">
      <c r="A55" s="9"/>
      <c r="B55" s="9"/>
      <c r="C55" s="9"/>
      <c r="D55" s="9"/>
    </row>
    <row r="56" spans="1:4" ht="13.5">
      <c r="A56" s="12" t="s">
        <v>806</v>
      </c>
      <c r="B56" s="9"/>
      <c r="C56" s="9"/>
      <c r="D56" s="9"/>
    </row>
    <row r="57" spans="1:4" ht="13.5">
      <c r="A57" s="11" t="s">
        <v>362</v>
      </c>
      <c r="B57" s="9" t="s">
        <v>363</v>
      </c>
      <c r="C57" s="9"/>
      <c r="D57" s="9"/>
    </row>
    <row r="58" spans="1:4" ht="13.5">
      <c r="A58" s="11" t="s">
        <v>367</v>
      </c>
      <c r="B58" s="9" t="s">
        <v>382</v>
      </c>
      <c r="C58" s="9"/>
      <c r="D58" s="9"/>
    </row>
    <row r="59" spans="1:4" ht="13.5">
      <c r="A59" s="11" t="s">
        <v>372</v>
      </c>
      <c r="B59" s="9" t="s">
        <v>407</v>
      </c>
      <c r="C59" s="9"/>
      <c r="D59" s="9"/>
    </row>
    <row r="60" spans="1:4" ht="13.5">
      <c r="A60" s="11" t="s">
        <v>376</v>
      </c>
      <c r="B60" s="9" t="s">
        <v>410</v>
      </c>
      <c r="C60" s="9"/>
      <c r="D60" s="9"/>
    </row>
    <row r="61" spans="1:4" ht="13.5">
      <c r="A61" s="11" t="s">
        <v>381</v>
      </c>
      <c r="B61" s="9" t="s">
        <v>413</v>
      </c>
      <c r="C61" s="9"/>
      <c r="D61" s="9"/>
    </row>
    <row r="62" spans="1:4" ht="13.5">
      <c r="A62" s="11" t="s">
        <v>386</v>
      </c>
      <c r="B62" s="9" t="s">
        <v>416</v>
      </c>
      <c r="C62" s="9"/>
      <c r="D62" s="9"/>
    </row>
    <row r="63" spans="1:4" ht="13.5">
      <c r="A63" s="11" t="s">
        <v>390</v>
      </c>
      <c r="B63" s="9" t="s">
        <v>387</v>
      </c>
      <c r="C63" s="9"/>
      <c r="D63" s="9"/>
    </row>
    <row r="64" spans="1:4" ht="13.5">
      <c r="A64" s="11" t="s">
        <v>393</v>
      </c>
      <c r="B64" s="9" t="s">
        <v>607</v>
      </c>
      <c r="C64" s="9"/>
      <c r="D64" s="9"/>
    </row>
    <row r="65" spans="1:4" ht="13.5">
      <c r="A65" s="19"/>
      <c r="B65" s="19"/>
      <c r="C65" s="19"/>
      <c r="D65" s="19"/>
    </row>
  </sheetData>
  <mergeCells count="104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5:A26"/>
    <mergeCell ref="A27:A28"/>
    <mergeCell ref="A29:A30"/>
    <mergeCell ref="A39:A40"/>
    <mergeCell ref="A41:A42"/>
    <mergeCell ref="B4:B5"/>
    <mergeCell ref="B6:B7"/>
    <mergeCell ref="B25:B26"/>
    <mergeCell ref="B27:B28"/>
    <mergeCell ref="A31:A32"/>
    <mergeCell ref="A33:A34"/>
    <mergeCell ref="A35:A36"/>
    <mergeCell ref="A37:A38"/>
    <mergeCell ref="C4:C5"/>
    <mergeCell ref="C8:C9"/>
    <mergeCell ref="C25:C26"/>
    <mergeCell ref="C29:C30"/>
    <mergeCell ref="D4:D5"/>
    <mergeCell ref="D10:D11"/>
    <mergeCell ref="D25:D26"/>
    <mergeCell ref="D31:D32"/>
    <mergeCell ref="E4:E5"/>
    <mergeCell ref="E12:E13"/>
    <mergeCell ref="E25:E26"/>
    <mergeCell ref="E33:E34"/>
    <mergeCell ref="F4:F5"/>
    <mergeCell ref="F14:F15"/>
    <mergeCell ref="F25:F26"/>
    <mergeCell ref="F35:F36"/>
    <mergeCell ref="G4:G5"/>
    <mergeCell ref="G16:G17"/>
    <mergeCell ref="G25:G26"/>
    <mergeCell ref="G37:G38"/>
    <mergeCell ref="H4:H5"/>
    <mergeCell ref="H18:H19"/>
    <mergeCell ref="H25:H26"/>
    <mergeCell ref="H39:H40"/>
    <mergeCell ref="I4:I5"/>
    <mergeCell ref="I20:I21"/>
    <mergeCell ref="I25:I26"/>
    <mergeCell ref="I41:I4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5:L26"/>
    <mergeCell ref="L27:L28"/>
    <mergeCell ref="L29:L30"/>
    <mergeCell ref="L39:L40"/>
    <mergeCell ref="L41:L42"/>
    <mergeCell ref="L31:L32"/>
    <mergeCell ref="L33:L34"/>
    <mergeCell ref="L35:L36"/>
    <mergeCell ref="L37:L38"/>
  </mergeCells>
  <printOptions/>
  <pageMargins left="0.6986111111111111" right="0.6986111111111111" top="0.75" bottom="0.75" header="0.3" footer="0.3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bestFit="1" customWidth="1"/>
    <col min="6" max="7" width="4.50390625" style="9" customWidth="1"/>
    <col min="8" max="16384" width="9.00390625" style="9" bestFit="1" customWidth="1"/>
  </cols>
  <sheetData>
    <row r="1" ht="14.25" customHeight="1">
      <c r="A1" s="9" t="s">
        <v>807</v>
      </c>
    </row>
    <row r="2" ht="14.25" customHeight="1">
      <c r="A2" s="9" t="s">
        <v>808</v>
      </c>
    </row>
    <row r="3" spans="1:14" ht="14.25" customHeight="1">
      <c r="A3" s="374" t="s">
        <v>175</v>
      </c>
      <c r="B3" s="166"/>
      <c r="C3" s="167">
        <v>71</v>
      </c>
      <c r="H3" s="168"/>
      <c r="I3" s="168"/>
      <c r="J3" s="169">
        <v>60</v>
      </c>
      <c r="K3" s="170"/>
      <c r="L3" s="374" t="s">
        <v>441</v>
      </c>
      <c r="M3" s="168"/>
      <c r="N3" s="171"/>
    </row>
    <row r="4" spans="1:14" ht="14.25" customHeight="1">
      <c r="A4" s="374"/>
      <c r="B4" s="165"/>
      <c r="C4" s="374" t="s">
        <v>809</v>
      </c>
      <c r="D4" s="172">
        <v>93</v>
      </c>
      <c r="E4" s="168"/>
      <c r="F4" s="168"/>
      <c r="G4" s="173"/>
      <c r="H4" s="168"/>
      <c r="I4" s="174">
        <v>78</v>
      </c>
      <c r="J4" s="373" t="s">
        <v>810</v>
      </c>
      <c r="K4" s="374"/>
      <c r="L4" s="374"/>
      <c r="M4" s="168" t="s">
        <v>811</v>
      </c>
      <c r="N4" s="171" t="s">
        <v>368</v>
      </c>
    </row>
    <row r="5" spans="1:14" ht="14.25" customHeight="1">
      <c r="A5" s="374" t="s">
        <v>62</v>
      </c>
      <c r="B5" s="175">
        <v>42</v>
      </c>
      <c r="C5" s="384"/>
      <c r="D5" s="177"/>
      <c r="E5" s="168"/>
      <c r="F5" s="168"/>
      <c r="G5" s="168"/>
      <c r="H5" s="178"/>
      <c r="I5" s="179"/>
      <c r="J5" s="381"/>
      <c r="K5" s="374"/>
      <c r="M5" s="168" t="s">
        <v>812</v>
      </c>
      <c r="N5" s="171" t="s">
        <v>382</v>
      </c>
    </row>
    <row r="6" spans="1:14" ht="14.25" customHeight="1">
      <c r="A6" s="374"/>
      <c r="B6" s="180" t="s">
        <v>813</v>
      </c>
      <c r="C6" s="385"/>
      <c r="D6" s="374" t="s">
        <v>814</v>
      </c>
      <c r="E6" s="172">
        <v>84</v>
      </c>
      <c r="F6" s="168"/>
      <c r="G6" s="168"/>
      <c r="H6" s="181">
        <v>81</v>
      </c>
      <c r="I6" s="374" t="s">
        <v>815</v>
      </c>
      <c r="J6" s="382"/>
      <c r="K6" s="374"/>
      <c r="L6" s="374" t="s">
        <v>26</v>
      </c>
      <c r="M6" s="168" t="s">
        <v>816</v>
      </c>
      <c r="N6" s="171" t="s">
        <v>429</v>
      </c>
    </row>
    <row r="7" spans="1:14" ht="14.25" customHeight="1">
      <c r="A7" s="388" t="s">
        <v>732</v>
      </c>
      <c r="B7" s="182" t="s">
        <v>817</v>
      </c>
      <c r="C7" s="168">
        <v>41</v>
      </c>
      <c r="D7" s="384"/>
      <c r="E7" s="177"/>
      <c r="F7" s="168"/>
      <c r="G7" s="168"/>
      <c r="H7" s="183"/>
      <c r="I7" s="375"/>
      <c r="J7" s="185">
        <v>69</v>
      </c>
      <c r="K7" s="179"/>
      <c r="L7" s="374"/>
      <c r="N7" s="171" t="s">
        <v>373</v>
      </c>
    </row>
    <row r="8" spans="1:14" ht="14.25" customHeight="1">
      <c r="A8" s="388"/>
      <c r="B8" s="173">
        <v>94</v>
      </c>
      <c r="C8" s="168"/>
      <c r="D8" s="384"/>
      <c r="E8" s="186"/>
      <c r="F8" s="168"/>
      <c r="G8" s="168"/>
      <c r="H8" s="187"/>
      <c r="I8" s="375"/>
      <c r="J8" s="188">
        <v>94</v>
      </c>
      <c r="K8" s="189"/>
      <c r="L8" s="374" t="s">
        <v>689</v>
      </c>
      <c r="N8" s="171"/>
    </row>
    <row r="9" spans="1:14" ht="14.25" customHeight="1">
      <c r="A9" s="374" t="s">
        <v>156</v>
      </c>
      <c r="B9" s="165"/>
      <c r="C9" s="170"/>
      <c r="D9" s="384"/>
      <c r="E9" s="178"/>
      <c r="F9" s="168"/>
      <c r="G9" s="190"/>
      <c r="H9" s="190"/>
      <c r="I9" s="375"/>
      <c r="J9" s="383" t="s">
        <v>818</v>
      </c>
      <c r="K9" s="374"/>
      <c r="L9" s="374"/>
      <c r="N9" s="171"/>
    </row>
    <row r="10" spans="1:14" ht="14.25" customHeight="1">
      <c r="A10" s="374"/>
      <c r="B10" s="373"/>
      <c r="C10" s="386" t="s">
        <v>819</v>
      </c>
      <c r="D10" s="190"/>
      <c r="E10" s="178"/>
      <c r="F10" s="191">
        <v>99</v>
      </c>
      <c r="G10" s="192">
        <v>65</v>
      </c>
      <c r="H10" s="190"/>
      <c r="I10" s="193"/>
      <c r="J10" s="381"/>
      <c r="K10" s="374"/>
      <c r="L10" s="165"/>
      <c r="M10" s="168"/>
      <c r="N10" s="171"/>
    </row>
    <row r="11" spans="1:14" ht="14.25" customHeight="1">
      <c r="A11" s="374" t="s">
        <v>440</v>
      </c>
      <c r="B11" s="374"/>
      <c r="C11" s="374"/>
      <c r="D11" s="194">
        <v>65</v>
      </c>
      <c r="E11" s="178"/>
      <c r="F11" s="195"/>
      <c r="G11" s="196"/>
      <c r="H11" s="168"/>
      <c r="I11" s="197">
        <v>48</v>
      </c>
      <c r="J11" s="380"/>
      <c r="K11" s="380"/>
      <c r="L11" s="374" t="s">
        <v>646</v>
      </c>
      <c r="M11" s="168"/>
      <c r="N11" s="171"/>
    </row>
    <row r="12" spans="1:14" ht="14.25" customHeight="1">
      <c r="A12" s="374"/>
      <c r="B12" s="198"/>
      <c r="C12" s="179"/>
      <c r="D12" s="168"/>
      <c r="E12" s="176" t="s">
        <v>820</v>
      </c>
      <c r="F12" s="184" t="s">
        <v>821</v>
      </c>
      <c r="G12" s="199"/>
      <c r="H12" s="165" t="s">
        <v>822</v>
      </c>
      <c r="I12" s="168"/>
      <c r="J12" s="200">
        <v>52</v>
      </c>
      <c r="K12" s="168"/>
      <c r="L12" s="374"/>
      <c r="M12" s="168"/>
      <c r="N12" s="171"/>
    </row>
    <row r="13" spans="1:14" ht="14.25" customHeight="1">
      <c r="A13" s="374" t="s">
        <v>34</v>
      </c>
      <c r="B13" s="166"/>
      <c r="C13" s="189">
        <v>62</v>
      </c>
      <c r="D13" s="168"/>
      <c r="E13" s="176"/>
      <c r="G13" s="178"/>
      <c r="H13" s="165"/>
      <c r="I13" s="168"/>
      <c r="J13" s="169">
        <v>64</v>
      </c>
      <c r="K13" s="168"/>
      <c r="L13" s="374" t="s">
        <v>198</v>
      </c>
      <c r="M13" s="168"/>
      <c r="N13" s="171"/>
    </row>
    <row r="14" spans="1:14" ht="14.25" customHeight="1">
      <c r="A14" s="374"/>
      <c r="B14" s="374"/>
      <c r="C14" s="165" t="s">
        <v>823</v>
      </c>
      <c r="D14" s="172">
        <v>53</v>
      </c>
      <c r="E14" s="201"/>
      <c r="F14" s="184"/>
      <c r="G14" s="202"/>
      <c r="H14" s="171"/>
      <c r="I14" s="174">
        <v>57</v>
      </c>
      <c r="J14" s="373" t="s">
        <v>824</v>
      </c>
      <c r="K14" s="373"/>
      <c r="L14" s="374"/>
      <c r="M14" s="168"/>
      <c r="N14" s="171"/>
    </row>
    <row r="15" spans="1:14" ht="14.25" customHeight="1">
      <c r="A15" s="374" t="s">
        <v>690</v>
      </c>
      <c r="B15" s="380"/>
      <c r="C15" s="203" t="s">
        <v>825</v>
      </c>
      <c r="D15" s="176"/>
      <c r="E15" s="187"/>
      <c r="F15" s="168"/>
      <c r="G15" s="178"/>
      <c r="H15" s="190"/>
      <c r="I15" s="177"/>
      <c r="J15" s="382"/>
      <c r="K15" s="374"/>
      <c r="L15" s="374" t="s">
        <v>321</v>
      </c>
      <c r="M15" s="168"/>
      <c r="N15" s="171"/>
    </row>
    <row r="16" spans="1:14" ht="14.25" customHeight="1">
      <c r="A16" s="374"/>
      <c r="B16" s="165"/>
      <c r="C16" s="168">
        <v>40</v>
      </c>
      <c r="D16" s="384" t="s">
        <v>826</v>
      </c>
      <c r="E16" s="187"/>
      <c r="F16" s="168"/>
      <c r="G16" s="178"/>
      <c r="H16" s="204"/>
      <c r="I16" s="374" t="s">
        <v>827</v>
      </c>
      <c r="J16" s="185">
        <v>75</v>
      </c>
      <c r="K16" s="179"/>
      <c r="L16" s="374"/>
      <c r="M16" s="168"/>
      <c r="N16" s="171"/>
    </row>
    <row r="17" spans="1:14" ht="14.25" customHeight="1">
      <c r="A17" s="374" t="s">
        <v>645</v>
      </c>
      <c r="B17" s="165"/>
      <c r="C17" s="170">
        <v>44</v>
      </c>
      <c r="D17" s="374"/>
      <c r="E17" s="194">
        <v>53</v>
      </c>
      <c r="F17" s="168"/>
      <c r="G17" s="168"/>
      <c r="H17" s="205">
        <v>84</v>
      </c>
      <c r="I17" s="381"/>
      <c r="J17" s="169">
        <v>48</v>
      </c>
      <c r="K17" s="168"/>
      <c r="L17" s="374" t="s">
        <v>828</v>
      </c>
      <c r="M17" s="168"/>
      <c r="N17" s="171"/>
    </row>
    <row r="18" spans="1:14" ht="14.25" customHeight="1">
      <c r="A18" s="374"/>
      <c r="B18" s="373"/>
      <c r="C18" s="180" t="s">
        <v>829</v>
      </c>
      <c r="D18" s="193"/>
      <c r="E18" s="206"/>
      <c r="F18" s="168"/>
      <c r="G18" s="168"/>
      <c r="H18" s="168"/>
      <c r="I18" s="207"/>
      <c r="J18" s="379" t="s">
        <v>830</v>
      </c>
      <c r="K18" s="373"/>
      <c r="L18" s="374"/>
      <c r="M18" s="168"/>
      <c r="N18" s="171"/>
    </row>
    <row r="19" spans="1:14" ht="14.25" customHeight="1">
      <c r="A19" s="374" t="s">
        <v>688</v>
      </c>
      <c r="B19" s="378"/>
      <c r="C19" s="176" t="s">
        <v>831</v>
      </c>
      <c r="D19" s="209">
        <v>77</v>
      </c>
      <c r="E19" s="168"/>
      <c r="F19" s="168"/>
      <c r="G19" s="168"/>
      <c r="H19" s="168"/>
      <c r="I19" s="205">
        <v>68</v>
      </c>
      <c r="J19" s="378"/>
      <c r="K19" s="374"/>
      <c r="L19" s="374" t="s">
        <v>442</v>
      </c>
      <c r="M19" s="168"/>
      <c r="N19" s="171"/>
    </row>
    <row r="20" spans="1:14" ht="14.25" customHeight="1">
      <c r="A20" s="374"/>
      <c r="B20" s="165"/>
      <c r="C20" s="179">
        <v>63</v>
      </c>
      <c r="D20" s="168"/>
      <c r="E20" s="168"/>
      <c r="F20" s="168"/>
      <c r="G20" s="168"/>
      <c r="H20" s="168"/>
      <c r="I20" s="168"/>
      <c r="J20" s="200">
        <v>100</v>
      </c>
      <c r="K20" s="198"/>
      <c r="L20" s="374"/>
      <c r="M20" s="168"/>
      <c r="N20" s="171"/>
    </row>
    <row r="21" spans="1:12" ht="14.25" customHeight="1">
      <c r="A21" s="171"/>
      <c r="B21" s="168"/>
      <c r="C21" s="168"/>
      <c r="D21" s="168"/>
      <c r="E21" s="168"/>
      <c r="F21" s="168"/>
      <c r="G21" s="168"/>
      <c r="H21" s="168"/>
      <c r="I21" s="168"/>
      <c r="J21" s="171"/>
      <c r="K21" s="168"/>
      <c r="L21" s="171"/>
    </row>
    <row r="22" spans="1:12" ht="14.25" customHeight="1">
      <c r="A22" s="171" t="s">
        <v>832</v>
      </c>
      <c r="B22" s="168"/>
      <c r="D22" s="171"/>
      <c r="E22" s="171"/>
      <c r="F22" s="210" t="s">
        <v>833</v>
      </c>
      <c r="G22" s="171"/>
      <c r="I22" s="168" t="s">
        <v>834</v>
      </c>
      <c r="K22" s="200" t="s">
        <v>835</v>
      </c>
      <c r="L22" s="168"/>
    </row>
    <row r="23" spans="1:12" ht="14.25" customHeight="1">
      <c r="A23" s="171" t="s">
        <v>836</v>
      </c>
      <c r="B23" s="168"/>
      <c r="D23" s="211"/>
      <c r="E23" s="211"/>
      <c r="F23" s="212" t="s">
        <v>837</v>
      </c>
      <c r="G23" s="211"/>
      <c r="I23" s="168" t="s">
        <v>838</v>
      </c>
      <c r="K23" s="213" t="s">
        <v>838</v>
      </c>
      <c r="L23" s="168"/>
    </row>
    <row r="24" spans="1:12" ht="14.25" customHeight="1">
      <c r="A24" s="171" t="s">
        <v>839</v>
      </c>
      <c r="B24" s="168"/>
      <c r="D24" s="211"/>
      <c r="E24" s="211"/>
      <c r="F24" s="171" t="s">
        <v>840</v>
      </c>
      <c r="G24" s="211"/>
      <c r="I24" s="168" t="s">
        <v>841</v>
      </c>
      <c r="K24" s="213" t="s">
        <v>842</v>
      </c>
      <c r="L24" s="168"/>
    </row>
    <row r="25" spans="1:12" ht="14.25" customHeight="1">
      <c r="A25" s="171" t="s">
        <v>843</v>
      </c>
      <c r="B25" s="168"/>
      <c r="D25" s="171"/>
      <c r="E25" s="171"/>
      <c r="F25" s="171" t="s">
        <v>844</v>
      </c>
      <c r="G25" s="171"/>
      <c r="I25" s="168" t="s">
        <v>845</v>
      </c>
      <c r="K25" s="214" t="s">
        <v>846</v>
      </c>
      <c r="L25" s="168"/>
    </row>
    <row r="26" spans="1:12" ht="14.25" customHeight="1">
      <c r="A26" s="215" t="s">
        <v>847</v>
      </c>
      <c r="B26" s="168"/>
      <c r="D26" s="215"/>
      <c r="E26" s="215"/>
      <c r="F26" s="171" t="s">
        <v>848</v>
      </c>
      <c r="G26" s="215"/>
      <c r="I26" s="168" t="s">
        <v>849</v>
      </c>
      <c r="K26" s="214" t="s">
        <v>850</v>
      </c>
      <c r="L26" s="168"/>
    </row>
    <row r="27" spans="1:13" ht="14.25" customHeight="1">
      <c r="A27" s="215" t="s">
        <v>851</v>
      </c>
      <c r="B27" s="168"/>
      <c r="D27" s="215"/>
      <c r="E27" s="215"/>
      <c r="F27" s="171" t="s">
        <v>852</v>
      </c>
      <c r="G27" s="215"/>
      <c r="H27" s="215"/>
      <c r="I27" s="168"/>
      <c r="J27" s="168"/>
      <c r="K27" s="168"/>
      <c r="L27" s="171"/>
      <c r="M27" s="216"/>
    </row>
    <row r="28" spans="6:11" ht="14.25" customHeight="1">
      <c r="F28" s="215" t="s">
        <v>853</v>
      </c>
      <c r="I28" s="168"/>
      <c r="J28" s="168"/>
      <c r="K28" s="168"/>
    </row>
    <row r="29" spans="1:11" ht="14.25" customHeight="1">
      <c r="A29" s="9" t="s">
        <v>854</v>
      </c>
      <c r="I29" s="168"/>
      <c r="J29" s="168"/>
      <c r="K29" s="168"/>
    </row>
    <row r="30" spans="2:12" ht="14.25" customHeight="1">
      <c r="B30" s="168"/>
      <c r="C30" s="168"/>
      <c r="G30" s="217"/>
      <c r="H30" s="168"/>
      <c r="I30" s="168"/>
      <c r="L30" s="218"/>
    </row>
    <row r="31" spans="1:12" ht="14.25" customHeight="1">
      <c r="A31" s="387" t="s">
        <v>442</v>
      </c>
      <c r="B31" s="166"/>
      <c r="C31" s="189"/>
      <c r="D31" s="219">
        <v>112</v>
      </c>
      <c r="E31" s="168"/>
      <c r="H31" s="168"/>
      <c r="I31" s="169">
        <v>25</v>
      </c>
      <c r="J31" s="170"/>
      <c r="K31" s="168"/>
      <c r="L31" s="374" t="s">
        <v>441</v>
      </c>
    </row>
    <row r="32" spans="1:14" ht="14.25" customHeight="1">
      <c r="A32" s="387"/>
      <c r="B32" s="374"/>
      <c r="C32" s="374"/>
      <c r="D32" s="220" t="s">
        <v>855</v>
      </c>
      <c r="E32" s="172">
        <v>120</v>
      </c>
      <c r="F32" s="12"/>
      <c r="G32" s="168"/>
      <c r="H32" s="174">
        <v>53</v>
      </c>
      <c r="I32" s="208" t="s">
        <v>856</v>
      </c>
      <c r="J32" s="373"/>
      <c r="K32" s="373"/>
      <c r="L32" s="374"/>
      <c r="M32" s="9" t="s">
        <v>811</v>
      </c>
      <c r="N32" s="221" t="s">
        <v>382</v>
      </c>
    </row>
    <row r="33" spans="1:14" ht="14.25" customHeight="1">
      <c r="A33" s="388" t="s">
        <v>690</v>
      </c>
      <c r="B33" s="380"/>
      <c r="C33" s="380"/>
      <c r="D33" s="203"/>
      <c r="E33" s="177"/>
      <c r="F33" s="191"/>
      <c r="G33" s="190"/>
      <c r="H33" s="193"/>
      <c r="I33" s="222" t="s">
        <v>857</v>
      </c>
      <c r="J33" s="374"/>
      <c r="K33" s="374"/>
      <c r="L33" s="374" t="s">
        <v>106</v>
      </c>
      <c r="M33" s="9" t="s">
        <v>812</v>
      </c>
      <c r="N33" s="9" t="s">
        <v>407</v>
      </c>
    </row>
    <row r="34" spans="1:14" ht="14.25" customHeight="1">
      <c r="A34" s="388"/>
      <c r="B34" s="165"/>
      <c r="C34" s="165"/>
      <c r="D34" s="9">
        <v>17</v>
      </c>
      <c r="E34" s="223" t="s">
        <v>858</v>
      </c>
      <c r="F34" s="224">
        <v>83</v>
      </c>
      <c r="G34" s="225">
        <v>50</v>
      </c>
      <c r="H34" s="184" t="s">
        <v>859</v>
      </c>
      <c r="I34" s="185">
        <v>82</v>
      </c>
      <c r="J34" s="179"/>
      <c r="K34" s="179"/>
      <c r="L34" s="374"/>
      <c r="M34" s="9" t="s">
        <v>816</v>
      </c>
      <c r="N34" s="9" t="s">
        <v>860</v>
      </c>
    </row>
    <row r="35" spans="1:14" ht="14.25" customHeight="1">
      <c r="A35" s="389" t="s">
        <v>861</v>
      </c>
      <c r="B35" s="13"/>
      <c r="D35" s="9">
        <v>0</v>
      </c>
      <c r="E35" s="176" t="s">
        <v>862</v>
      </c>
      <c r="F35" s="375" t="s">
        <v>863</v>
      </c>
      <c r="G35" s="376"/>
      <c r="H35" s="165" t="s">
        <v>864</v>
      </c>
      <c r="I35" s="169">
        <v>12</v>
      </c>
      <c r="J35" s="170"/>
      <c r="K35" s="168"/>
      <c r="L35" s="374" t="s">
        <v>645</v>
      </c>
      <c r="N35" s="9" t="s">
        <v>410</v>
      </c>
    </row>
    <row r="36" spans="1:14" ht="14.25" customHeight="1">
      <c r="A36" s="390"/>
      <c r="B36" s="373"/>
      <c r="C36" s="373"/>
      <c r="D36" s="180" t="s">
        <v>865</v>
      </c>
      <c r="E36" s="187"/>
      <c r="F36" s="375"/>
      <c r="G36" s="377"/>
      <c r="H36" s="190"/>
      <c r="I36" s="208" t="s">
        <v>866</v>
      </c>
      <c r="J36" s="373"/>
      <c r="K36" s="373"/>
      <c r="L36" s="374"/>
      <c r="N36" s="226"/>
    </row>
    <row r="37" spans="1:12" ht="13.5">
      <c r="A37" s="374" t="s">
        <v>733</v>
      </c>
      <c r="B37" s="378"/>
      <c r="C37" s="378"/>
      <c r="D37" s="182"/>
      <c r="E37" s="194">
        <v>30</v>
      </c>
      <c r="G37" s="168"/>
      <c r="H37" s="185">
        <v>68</v>
      </c>
      <c r="I37" s="227" t="s">
        <v>867</v>
      </c>
      <c r="J37" s="378"/>
      <c r="K37" s="378"/>
      <c r="L37" s="374" t="s">
        <v>186</v>
      </c>
    </row>
    <row r="38" spans="1:12" ht="13.5">
      <c r="A38" s="374"/>
      <c r="B38" s="165"/>
      <c r="D38" s="9">
        <v>20</v>
      </c>
      <c r="G38" s="168"/>
      <c r="H38" s="168"/>
      <c r="I38" s="200">
        <v>83</v>
      </c>
      <c r="J38" s="168"/>
      <c r="K38" s="168"/>
      <c r="L38" s="374"/>
    </row>
    <row r="39" spans="1:10" ht="13.5">
      <c r="A39" s="13"/>
      <c r="F39" s="168"/>
      <c r="G39" s="168"/>
      <c r="H39" s="168"/>
      <c r="I39" s="168"/>
      <c r="J39" s="171"/>
    </row>
    <row r="40" spans="8:11" ht="13.5">
      <c r="H40" s="168"/>
      <c r="I40" s="168"/>
      <c r="J40" s="168"/>
      <c r="K40" s="168"/>
    </row>
    <row r="41" spans="9:11" ht="13.5">
      <c r="I41" s="168"/>
      <c r="J41" s="168"/>
      <c r="K41" s="168"/>
    </row>
    <row r="42" spans="9:11" ht="13.5">
      <c r="I42" s="168"/>
      <c r="J42" s="168"/>
      <c r="K42" s="168"/>
    </row>
    <row r="43" spans="9:11" ht="13.5">
      <c r="I43" s="168"/>
      <c r="J43" s="168"/>
      <c r="K43" s="168"/>
    </row>
    <row r="44" spans="9:11" ht="13.5">
      <c r="I44" s="168"/>
      <c r="J44" s="168"/>
      <c r="K44" s="168"/>
    </row>
  </sheetData>
  <mergeCells count="47">
    <mergeCell ref="A13:A14"/>
    <mergeCell ref="A15:A16"/>
    <mergeCell ref="A17:A18"/>
    <mergeCell ref="A3:A4"/>
    <mergeCell ref="A5:A6"/>
    <mergeCell ref="A7:A8"/>
    <mergeCell ref="A9:A10"/>
    <mergeCell ref="A37:A38"/>
    <mergeCell ref="B10:B11"/>
    <mergeCell ref="B14:B15"/>
    <mergeCell ref="B18:B19"/>
    <mergeCell ref="B32:C33"/>
    <mergeCell ref="A19:A20"/>
    <mergeCell ref="A31:A32"/>
    <mergeCell ref="A33:A34"/>
    <mergeCell ref="A35:A36"/>
    <mergeCell ref="A11:A12"/>
    <mergeCell ref="C4:C6"/>
    <mergeCell ref="C10:C11"/>
    <mergeCell ref="D6:D9"/>
    <mergeCell ref="D16:D17"/>
    <mergeCell ref="I6:I9"/>
    <mergeCell ref="I16:I17"/>
    <mergeCell ref="J4:J6"/>
    <mergeCell ref="J9:J11"/>
    <mergeCell ref="J14:J15"/>
    <mergeCell ref="J18:J19"/>
    <mergeCell ref="K4:K6"/>
    <mergeCell ref="K9:K11"/>
    <mergeCell ref="K14:K15"/>
    <mergeCell ref="K18:K19"/>
    <mergeCell ref="L3:L4"/>
    <mergeCell ref="L6:L7"/>
    <mergeCell ref="L8:L9"/>
    <mergeCell ref="L11:L12"/>
    <mergeCell ref="L13:L14"/>
    <mergeCell ref="L15:L16"/>
    <mergeCell ref="L17:L18"/>
    <mergeCell ref="L19:L20"/>
    <mergeCell ref="L31:L32"/>
    <mergeCell ref="L33:L34"/>
    <mergeCell ref="L35:L36"/>
    <mergeCell ref="L37:L38"/>
    <mergeCell ref="J32:K33"/>
    <mergeCell ref="F35:G36"/>
    <mergeCell ref="B36:C37"/>
    <mergeCell ref="J36:K37"/>
  </mergeCells>
  <printOptions/>
  <pageMargins left="0.6986111111111111" right="0.6986111111111111" top="0.75" bottom="0.75" header="0.3" footer="0.3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A1" sqref="A1:F1"/>
    </sheetView>
  </sheetViews>
  <sheetFormatPr defaultColWidth="9.00390625" defaultRowHeight="13.5"/>
  <cols>
    <col min="1" max="2" width="9.00390625" style="240" bestFit="1" customWidth="1"/>
    <col min="3" max="3" width="6.625" style="240" bestFit="1" customWidth="1"/>
    <col min="4" max="4" width="21.25390625" style="240" customWidth="1"/>
    <col min="5" max="5" width="6.25390625" style="240" customWidth="1"/>
    <col min="6" max="6" width="21.25390625" style="240" customWidth="1"/>
    <col min="7" max="8" width="9.00390625" style="240" bestFit="1" customWidth="1"/>
    <col min="9" max="9" width="9.00390625" style="1" bestFit="1" customWidth="1"/>
    <col min="10" max="10" width="6.25390625" style="1" customWidth="1"/>
    <col min="11" max="11" width="21.25390625" style="1" customWidth="1"/>
    <col min="12" max="12" width="6.25390625" style="1" customWidth="1"/>
    <col min="13" max="13" width="21.25390625" style="1" customWidth="1"/>
    <col min="14" max="14" width="9.00390625" style="1" bestFit="1" customWidth="1"/>
    <col min="15" max="16384" width="9.00390625" style="240" bestFit="1" customWidth="1"/>
  </cols>
  <sheetData>
    <row r="1" spans="1:14" s="1" customFormat="1" ht="15.75" customHeight="1">
      <c r="A1" s="401" t="s">
        <v>868</v>
      </c>
      <c r="B1" s="401"/>
      <c r="C1" s="401"/>
      <c r="D1" s="401"/>
      <c r="E1" s="401"/>
      <c r="F1" s="401"/>
      <c r="H1" s="228"/>
      <c r="N1" s="229" t="s">
        <v>869</v>
      </c>
    </row>
    <row r="2" spans="1:14" s="1" customFormat="1" ht="15.75" customHeight="1">
      <c r="A2" s="230" t="s">
        <v>2</v>
      </c>
      <c r="B2" s="231" t="s">
        <v>3</v>
      </c>
      <c r="C2" s="391" t="s">
        <v>4</v>
      </c>
      <c r="D2" s="402"/>
      <c r="E2" s="391" t="s">
        <v>5</v>
      </c>
      <c r="F2" s="392"/>
      <c r="G2" s="231" t="s">
        <v>6</v>
      </c>
      <c r="H2" s="232" t="s">
        <v>2</v>
      </c>
      <c r="I2" s="231" t="s">
        <v>3</v>
      </c>
      <c r="J2" s="391" t="s">
        <v>4</v>
      </c>
      <c r="K2" s="392"/>
      <c r="L2" s="391" t="s">
        <v>5</v>
      </c>
      <c r="M2" s="392"/>
      <c r="N2" s="231" t="s">
        <v>6</v>
      </c>
    </row>
    <row r="3" spans="1:14" ht="13.5">
      <c r="A3" s="233"/>
      <c r="B3" s="393" t="s">
        <v>870</v>
      </c>
      <c r="C3" s="395" t="s">
        <v>7</v>
      </c>
      <c r="D3" s="396"/>
      <c r="E3" s="396"/>
      <c r="F3" s="397"/>
      <c r="G3" s="234"/>
      <c r="H3" s="238"/>
      <c r="I3" s="234" t="s">
        <v>8</v>
      </c>
      <c r="J3" s="1" t="s">
        <v>16</v>
      </c>
      <c r="K3" s="239" t="s">
        <v>871</v>
      </c>
      <c r="L3" s="235" t="s">
        <v>24</v>
      </c>
      <c r="M3" s="239" t="s">
        <v>872</v>
      </c>
      <c r="N3" s="234"/>
    </row>
    <row r="4" spans="1:14" ht="13.5">
      <c r="A4" s="241">
        <v>41160</v>
      </c>
      <c r="B4" s="394"/>
      <c r="C4" s="398"/>
      <c r="D4" s="399"/>
      <c r="E4" s="337"/>
      <c r="F4" s="400"/>
      <c r="G4" s="246"/>
      <c r="H4" s="247">
        <v>41223</v>
      </c>
      <c r="I4" s="242" t="s">
        <v>12</v>
      </c>
      <c r="J4" s="243"/>
      <c r="K4" s="248" t="s">
        <v>873</v>
      </c>
      <c r="L4" s="249"/>
      <c r="M4" s="250" t="s">
        <v>874</v>
      </c>
      <c r="N4" s="246"/>
    </row>
    <row r="5" spans="1:14" ht="13.5">
      <c r="A5" s="241" t="s">
        <v>14</v>
      </c>
      <c r="B5" s="246" t="s">
        <v>15</v>
      </c>
      <c r="C5" s="2" t="s">
        <v>16</v>
      </c>
      <c r="D5" s="251" t="s">
        <v>875</v>
      </c>
      <c r="E5" s="252" t="s">
        <v>16</v>
      </c>
      <c r="F5" s="251" t="s">
        <v>876</v>
      </c>
      <c r="G5" s="233" t="s">
        <v>57</v>
      </c>
      <c r="H5" s="247" t="s">
        <v>14</v>
      </c>
      <c r="I5" s="253" t="s">
        <v>22</v>
      </c>
      <c r="J5" s="254" t="s">
        <v>16</v>
      </c>
      <c r="K5" s="255" t="s">
        <v>877</v>
      </c>
      <c r="L5" s="256" t="s">
        <v>16</v>
      </c>
      <c r="M5" s="257" t="s">
        <v>878</v>
      </c>
      <c r="N5" s="246"/>
    </row>
    <row r="6" spans="1:14" ht="13.5">
      <c r="A6" s="241" t="s">
        <v>26</v>
      </c>
      <c r="B6" s="242" t="s">
        <v>27</v>
      </c>
      <c r="C6" s="258"/>
      <c r="D6" s="248" t="s">
        <v>206</v>
      </c>
      <c r="E6" s="249"/>
      <c r="F6" s="248" t="s">
        <v>879</v>
      </c>
      <c r="G6" s="246" t="s">
        <v>688</v>
      </c>
      <c r="H6" s="247" t="s">
        <v>26</v>
      </c>
      <c r="I6" s="242" t="s">
        <v>31</v>
      </c>
      <c r="J6" s="249"/>
      <c r="K6" s="248" t="s">
        <v>880</v>
      </c>
      <c r="L6" s="258"/>
      <c r="M6" s="259" t="s">
        <v>881</v>
      </c>
      <c r="N6" s="246"/>
    </row>
    <row r="7" spans="1:14" ht="13.5">
      <c r="A7" s="241"/>
      <c r="B7" s="246" t="s">
        <v>35</v>
      </c>
      <c r="C7" s="2" t="s">
        <v>70</v>
      </c>
      <c r="D7" s="251" t="s">
        <v>882</v>
      </c>
      <c r="E7" s="254" t="s">
        <v>24</v>
      </c>
      <c r="F7" s="251" t="s">
        <v>883</v>
      </c>
      <c r="H7" s="233"/>
      <c r="I7" s="246" t="s">
        <v>15</v>
      </c>
      <c r="J7" s="252" t="s">
        <v>18</v>
      </c>
      <c r="K7" s="251" t="s">
        <v>884</v>
      </c>
      <c r="L7" s="260" t="s">
        <v>18</v>
      </c>
      <c r="M7" s="251" t="s">
        <v>885</v>
      </c>
      <c r="N7" s="246"/>
    </row>
    <row r="8" spans="1:16" ht="13.5">
      <c r="A8" s="241"/>
      <c r="B8" s="242" t="s">
        <v>40</v>
      </c>
      <c r="C8" s="258"/>
      <c r="D8" s="248" t="s">
        <v>48</v>
      </c>
      <c r="E8" s="249"/>
      <c r="F8" s="248" t="s">
        <v>105</v>
      </c>
      <c r="G8" s="233"/>
      <c r="H8" s="247"/>
      <c r="I8" s="242" t="s">
        <v>27</v>
      </c>
      <c r="J8" s="249"/>
      <c r="K8" s="248" t="s">
        <v>886</v>
      </c>
      <c r="L8" s="258"/>
      <c r="M8" s="248" t="s">
        <v>887</v>
      </c>
      <c r="N8" s="246" t="s">
        <v>888</v>
      </c>
      <c r="O8" s="261"/>
      <c r="P8" s="5"/>
    </row>
    <row r="9" spans="1:14" ht="13.5">
      <c r="A9" s="262"/>
      <c r="B9" s="234" t="s">
        <v>8</v>
      </c>
      <c r="C9" s="236" t="s">
        <v>18</v>
      </c>
      <c r="D9" s="239" t="s">
        <v>889</v>
      </c>
      <c r="E9" s="236" t="s">
        <v>16</v>
      </c>
      <c r="F9" s="263" t="s">
        <v>890</v>
      </c>
      <c r="G9" s="234"/>
      <c r="H9" s="247"/>
      <c r="I9" s="246" t="s">
        <v>35</v>
      </c>
      <c r="J9" s="252" t="s">
        <v>16</v>
      </c>
      <c r="K9" s="251" t="s">
        <v>891</v>
      </c>
      <c r="L9" s="2" t="s">
        <v>9</v>
      </c>
      <c r="M9" s="257" t="s">
        <v>892</v>
      </c>
      <c r="N9" s="246" t="s">
        <v>208</v>
      </c>
    </row>
    <row r="10" spans="1:14" ht="13.5">
      <c r="A10" s="241">
        <v>41161</v>
      </c>
      <c r="B10" s="242" t="s">
        <v>12</v>
      </c>
      <c r="C10" s="258"/>
      <c r="D10" s="248" t="s">
        <v>143</v>
      </c>
      <c r="E10" s="258"/>
      <c r="F10" s="259" t="s">
        <v>893</v>
      </c>
      <c r="G10" s="246"/>
      <c r="H10" s="247"/>
      <c r="I10" s="242" t="s">
        <v>49</v>
      </c>
      <c r="J10" s="249"/>
      <c r="K10" s="248" t="s">
        <v>894</v>
      </c>
      <c r="L10" s="258"/>
      <c r="M10" s="259" t="s">
        <v>895</v>
      </c>
      <c r="N10" s="246"/>
    </row>
    <row r="11" spans="1:14" ht="13.5">
      <c r="A11" s="241" t="s">
        <v>21</v>
      </c>
      <c r="B11" s="246" t="s">
        <v>22</v>
      </c>
      <c r="C11" s="2" t="s">
        <v>16</v>
      </c>
      <c r="D11" s="251" t="s">
        <v>896</v>
      </c>
      <c r="E11" s="2" t="s">
        <v>24</v>
      </c>
      <c r="F11" s="264" t="s">
        <v>897</v>
      </c>
      <c r="G11" s="246" t="s">
        <v>898</v>
      </c>
      <c r="H11" s="247"/>
      <c r="I11" s="253" t="s">
        <v>73</v>
      </c>
      <c r="J11" s="254" t="s">
        <v>16</v>
      </c>
      <c r="K11" s="255" t="s">
        <v>899</v>
      </c>
      <c r="L11" s="2" t="s">
        <v>16</v>
      </c>
      <c r="M11" s="264" t="s">
        <v>900</v>
      </c>
      <c r="N11" s="246"/>
    </row>
    <row r="12" spans="1:14" ht="13.5">
      <c r="A12" s="241" t="s">
        <v>26</v>
      </c>
      <c r="B12" s="242" t="s">
        <v>31</v>
      </c>
      <c r="C12" s="258"/>
      <c r="D12" s="248" t="s">
        <v>901</v>
      </c>
      <c r="E12" s="258"/>
      <c r="F12" s="259" t="s">
        <v>902</v>
      </c>
      <c r="G12" s="246" t="s">
        <v>152</v>
      </c>
      <c r="H12" s="247"/>
      <c r="I12" s="242" t="s">
        <v>78</v>
      </c>
      <c r="J12" s="249"/>
      <c r="K12" s="248" t="s">
        <v>219</v>
      </c>
      <c r="L12" s="258"/>
      <c r="M12" s="259" t="s">
        <v>903</v>
      </c>
      <c r="N12" s="246"/>
    </row>
    <row r="13" spans="1:14" ht="13.5">
      <c r="A13" s="241"/>
      <c r="B13" s="246" t="s">
        <v>15</v>
      </c>
      <c r="C13" s="2" t="s">
        <v>16</v>
      </c>
      <c r="D13" s="264" t="s">
        <v>904</v>
      </c>
      <c r="E13" s="252" t="s">
        <v>24</v>
      </c>
      <c r="F13" s="251" t="s">
        <v>905</v>
      </c>
      <c r="G13" s="233"/>
      <c r="H13" s="241"/>
      <c r="I13" s="246" t="s">
        <v>81</v>
      </c>
      <c r="J13" s="254" t="s">
        <v>16</v>
      </c>
      <c r="K13" s="255" t="s">
        <v>906</v>
      </c>
      <c r="L13" s="260"/>
      <c r="M13" s="251"/>
      <c r="N13" s="246"/>
    </row>
    <row r="14" spans="1:14" ht="13.5">
      <c r="A14" s="241"/>
      <c r="B14" s="246" t="s">
        <v>27</v>
      </c>
      <c r="C14" s="265"/>
      <c r="D14" s="257" t="s">
        <v>907</v>
      </c>
      <c r="E14" s="266"/>
      <c r="F14" s="255" t="s">
        <v>123</v>
      </c>
      <c r="G14" s="233"/>
      <c r="H14" s="267"/>
      <c r="I14" s="268" t="s">
        <v>908</v>
      </c>
      <c r="K14" s="269" t="s">
        <v>909</v>
      </c>
      <c r="L14" s="270"/>
      <c r="M14" s="269"/>
      <c r="N14" s="268"/>
    </row>
    <row r="15" spans="1:14" ht="13.5">
      <c r="A15" s="271"/>
      <c r="B15" s="234" t="s">
        <v>15</v>
      </c>
      <c r="C15" s="236" t="s">
        <v>9</v>
      </c>
      <c r="D15" s="239" t="s">
        <v>910</v>
      </c>
      <c r="E15" s="236" t="s">
        <v>24</v>
      </c>
      <c r="F15" s="239" t="s">
        <v>911</v>
      </c>
      <c r="G15" s="234"/>
      <c r="H15" s="262"/>
      <c r="I15" s="234" t="s">
        <v>8</v>
      </c>
      <c r="J15" s="272" t="s">
        <v>16</v>
      </c>
      <c r="K15" s="255" t="s">
        <v>912</v>
      </c>
      <c r="L15" s="2" t="s">
        <v>24</v>
      </c>
      <c r="M15" s="257" t="s">
        <v>913</v>
      </c>
      <c r="N15" s="234"/>
    </row>
    <row r="16" spans="1:14" ht="13.5">
      <c r="A16" s="241">
        <v>41167</v>
      </c>
      <c r="B16" s="242" t="s">
        <v>27</v>
      </c>
      <c r="C16" s="265"/>
      <c r="D16" s="255" t="s">
        <v>914</v>
      </c>
      <c r="E16" s="258"/>
      <c r="F16" s="248" t="s">
        <v>915</v>
      </c>
      <c r="G16" s="246" t="s">
        <v>916</v>
      </c>
      <c r="H16" s="241">
        <v>41224</v>
      </c>
      <c r="I16" s="242" t="s">
        <v>12</v>
      </c>
      <c r="J16" s="249"/>
      <c r="K16" s="248" t="s">
        <v>95</v>
      </c>
      <c r="L16" s="249"/>
      <c r="M16" s="248" t="s">
        <v>917</v>
      </c>
      <c r="N16" s="246"/>
    </row>
    <row r="17" spans="1:14" ht="13.5">
      <c r="A17" s="241" t="s">
        <v>14</v>
      </c>
      <c r="B17" s="246" t="s">
        <v>35</v>
      </c>
      <c r="C17" s="260" t="s">
        <v>16</v>
      </c>
      <c r="D17" s="251" t="s">
        <v>918</v>
      </c>
      <c r="E17" s="260" t="s">
        <v>24</v>
      </c>
      <c r="F17" s="251" t="s">
        <v>919</v>
      </c>
      <c r="G17" s="246" t="s">
        <v>211</v>
      </c>
      <c r="H17" s="241" t="s">
        <v>21</v>
      </c>
      <c r="I17" s="246" t="s">
        <v>22</v>
      </c>
      <c r="J17" s="256" t="s">
        <v>18</v>
      </c>
      <c r="K17" s="255" t="s">
        <v>920</v>
      </c>
      <c r="L17" s="2" t="s">
        <v>9</v>
      </c>
      <c r="M17" s="264" t="s">
        <v>921</v>
      </c>
      <c r="N17" s="246"/>
    </row>
    <row r="18" spans="1:14" ht="13.5">
      <c r="A18" s="241" t="s">
        <v>26</v>
      </c>
      <c r="B18" s="242" t="s">
        <v>49</v>
      </c>
      <c r="C18" s="258"/>
      <c r="D18" s="248" t="s">
        <v>922</v>
      </c>
      <c r="E18" s="258"/>
      <c r="F18" s="248" t="s">
        <v>923</v>
      </c>
      <c r="H18" s="241" t="s">
        <v>26</v>
      </c>
      <c r="I18" s="242" t="s">
        <v>31</v>
      </c>
      <c r="J18" s="266"/>
      <c r="K18" s="248" t="s">
        <v>924</v>
      </c>
      <c r="L18" s="258"/>
      <c r="M18" s="248" t="s">
        <v>28</v>
      </c>
      <c r="N18" s="246"/>
    </row>
    <row r="19" spans="1:16" ht="13.5">
      <c r="A19" s="262"/>
      <c r="B19" s="234" t="s">
        <v>8</v>
      </c>
      <c r="C19" s="236" t="s">
        <v>18</v>
      </c>
      <c r="D19" s="239" t="s">
        <v>925</v>
      </c>
      <c r="E19" s="236"/>
      <c r="F19" s="263"/>
      <c r="G19" s="234"/>
      <c r="H19" s="241"/>
      <c r="I19" s="246" t="s">
        <v>15</v>
      </c>
      <c r="J19" s="256" t="s">
        <v>18</v>
      </c>
      <c r="K19" s="251" t="s">
        <v>926</v>
      </c>
      <c r="L19" s="2" t="s">
        <v>9</v>
      </c>
      <c r="M19" s="257" t="s">
        <v>927</v>
      </c>
      <c r="N19" s="246" t="s">
        <v>99</v>
      </c>
      <c r="P19" s="5"/>
    </row>
    <row r="20" spans="1:16" ht="13.5">
      <c r="A20" s="241">
        <v>41168</v>
      </c>
      <c r="B20" s="242" t="s">
        <v>12</v>
      </c>
      <c r="C20" s="249"/>
      <c r="D20" s="248" t="s">
        <v>143</v>
      </c>
      <c r="E20" s="258"/>
      <c r="F20" s="248"/>
      <c r="G20" s="246" t="s">
        <v>928</v>
      </c>
      <c r="H20" s="241"/>
      <c r="I20" s="242" t="s">
        <v>27</v>
      </c>
      <c r="J20" s="258"/>
      <c r="K20" s="248" t="s">
        <v>29</v>
      </c>
      <c r="L20" s="249"/>
      <c r="M20" s="248" t="s">
        <v>929</v>
      </c>
      <c r="N20" s="246" t="s">
        <v>251</v>
      </c>
      <c r="P20" s="2"/>
    </row>
    <row r="21" spans="1:14" ht="13.5">
      <c r="A21" s="241" t="s">
        <v>21</v>
      </c>
      <c r="B21" s="246" t="s">
        <v>22</v>
      </c>
      <c r="C21" s="252" t="s">
        <v>16</v>
      </c>
      <c r="D21" s="251" t="s">
        <v>930</v>
      </c>
      <c r="E21" s="260"/>
      <c r="F21" s="251"/>
      <c r="G21" s="246" t="s">
        <v>20</v>
      </c>
      <c r="H21" s="241"/>
      <c r="I21" s="246" t="s">
        <v>35</v>
      </c>
      <c r="J21" s="2" t="s">
        <v>16</v>
      </c>
      <c r="K21" s="251" t="s">
        <v>931</v>
      </c>
      <c r="L21" s="2" t="s">
        <v>24</v>
      </c>
      <c r="M21" s="257" t="s">
        <v>932</v>
      </c>
      <c r="N21" s="246"/>
    </row>
    <row r="22" spans="1:14" ht="13.5">
      <c r="A22" s="241" t="s">
        <v>26</v>
      </c>
      <c r="B22" s="246" t="s">
        <v>31</v>
      </c>
      <c r="C22" s="243"/>
      <c r="D22" s="248" t="s">
        <v>933</v>
      </c>
      <c r="E22" s="244"/>
      <c r="F22" s="248"/>
      <c r="H22" s="241"/>
      <c r="I22" s="242" t="s">
        <v>49</v>
      </c>
      <c r="J22" s="258"/>
      <c r="K22" s="248" t="s">
        <v>934</v>
      </c>
      <c r="L22" s="258"/>
      <c r="M22" s="248" t="s">
        <v>887</v>
      </c>
      <c r="N22" s="246"/>
    </row>
    <row r="23" spans="1:16" ht="13.5">
      <c r="A23" s="262"/>
      <c r="B23" s="234" t="s">
        <v>8</v>
      </c>
      <c r="C23" s="236" t="s">
        <v>18</v>
      </c>
      <c r="D23" s="239" t="s">
        <v>935</v>
      </c>
      <c r="E23" s="236" t="s">
        <v>16</v>
      </c>
      <c r="F23" s="263" t="s">
        <v>936</v>
      </c>
      <c r="G23" s="234"/>
      <c r="H23" s="7"/>
      <c r="I23" s="253" t="s">
        <v>73</v>
      </c>
      <c r="J23" s="266" t="s">
        <v>70</v>
      </c>
      <c r="K23" s="255" t="s">
        <v>937</v>
      </c>
      <c r="L23" s="2" t="s">
        <v>24</v>
      </c>
      <c r="M23" s="255" t="s">
        <v>938</v>
      </c>
      <c r="N23" s="246"/>
      <c r="P23" s="5"/>
    </row>
    <row r="24" spans="1:14" ht="13.5">
      <c r="A24" s="241">
        <v>41174</v>
      </c>
      <c r="B24" s="242" t="s">
        <v>12</v>
      </c>
      <c r="C24" s="258"/>
      <c r="D24" s="248" t="s">
        <v>939</v>
      </c>
      <c r="E24" s="258"/>
      <c r="F24" s="259" t="s">
        <v>940</v>
      </c>
      <c r="G24" s="246"/>
      <c r="H24" s="273"/>
      <c r="I24" s="268" t="s">
        <v>78</v>
      </c>
      <c r="J24" s="274"/>
      <c r="K24" s="269" t="s">
        <v>887</v>
      </c>
      <c r="L24" s="274"/>
      <c r="M24" s="269" t="s">
        <v>150</v>
      </c>
      <c r="N24" s="246"/>
    </row>
    <row r="25" spans="1:14" ht="13.5">
      <c r="A25" s="241" t="s">
        <v>14</v>
      </c>
      <c r="B25" s="246" t="s">
        <v>22</v>
      </c>
      <c r="C25" s="2" t="s">
        <v>9</v>
      </c>
      <c r="D25" s="251" t="s">
        <v>941</v>
      </c>
      <c r="E25" s="2" t="s">
        <v>24</v>
      </c>
      <c r="F25" s="264" t="s">
        <v>942</v>
      </c>
      <c r="G25" s="246" t="s">
        <v>943</v>
      </c>
      <c r="H25" s="7"/>
      <c r="I25" s="234" t="s">
        <v>8</v>
      </c>
      <c r="J25" s="2" t="s">
        <v>18</v>
      </c>
      <c r="K25" s="255" t="s">
        <v>944</v>
      </c>
      <c r="L25" s="2" t="s">
        <v>9</v>
      </c>
      <c r="M25" s="257" t="s">
        <v>945</v>
      </c>
      <c r="N25" s="234"/>
    </row>
    <row r="26" spans="1:14" ht="13.5">
      <c r="A26" s="241" t="s">
        <v>26</v>
      </c>
      <c r="B26" s="246" t="s">
        <v>31</v>
      </c>
      <c r="C26" s="258"/>
      <c r="D26" s="248" t="s">
        <v>946</v>
      </c>
      <c r="E26" s="258"/>
      <c r="F26" s="259" t="s">
        <v>947</v>
      </c>
      <c r="G26" s="246" t="s">
        <v>181</v>
      </c>
      <c r="H26" s="241">
        <v>41230</v>
      </c>
      <c r="I26" s="242" t="s">
        <v>12</v>
      </c>
      <c r="J26" s="244"/>
      <c r="K26" s="248" t="s">
        <v>261</v>
      </c>
      <c r="L26" s="244"/>
      <c r="M26" s="248" t="s">
        <v>67</v>
      </c>
      <c r="N26" s="246"/>
    </row>
    <row r="27" spans="1:16" ht="13.5">
      <c r="A27" s="241"/>
      <c r="B27" s="253" t="s">
        <v>15</v>
      </c>
      <c r="C27" s="2" t="s">
        <v>18</v>
      </c>
      <c r="D27" s="251" t="s">
        <v>948</v>
      </c>
      <c r="E27" s="2"/>
      <c r="F27" s="264"/>
      <c r="G27" s="233"/>
      <c r="H27" s="241" t="s">
        <v>14</v>
      </c>
      <c r="I27" s="246" t="s">
        <v>22</v>
      </c>
      <c r="J27" s="2" t="s">
        <v>16</v>
      </c>
      <c r="K27" s="255" t="s">
        <v>949</v>
      </c>
      <c r="L27" s="2" t="s">
        <v>16</v>
      </c>
      <c r="M27" s="257" t="s">
        <v>950</v>
      </c>
      <c r="N27" s="246"/>
      <c r="P27" s="5"/>
    </row>
    <row r="28" spans="1:14" ht="13.5">
      <c r="A28" s="241"/>
      <c r="B28" s="242" t="s">
        <v>27</v>
      </c>
      <c r="C28" s="258"/>
      <c r="D28" s="248" t="s">
        <v>951</v>
      </c>
      <c r="E28" s="258"/>
      <c r="F28" s="259"/>
      <c r="G28" s="275"/>
      <c r="H28" s="241" t="s">
        <v>26</v>
      </c>
      <c r="I28" s="242" t="s">
        <v>31</v>
      </c>
      <c r="J28" s="265"/>
      <c r="K28" s="255" t="s">
        <v>952</v>
      </c>
      <c r="L28" s="249"/>
      <c r="M28" s="255" t="s">
        <v>953</v>
      </c>
      <c r="N28" s="246"/>
    </row>
    <row r="29" spans="1:14" ht="13.5">
      <c r="A29" s="262"/>
      <c r="B29" s="234" t="s">
        <v>15</v>
      </c>
      <c r="C29" s="236" t="s">
        <v>16</v>
      </c>
      <c r="D29" s="239" t="s">
        <v>954</v>
      </c>
      <c r="E29" s="236" t="s">
        <v>9</v>
      </c>
      <c r="F29" s="263" t="s">
        <v>955</v>
      </c>
      <c r="G29" s="234"/>
      <c r="I29" s="253" t="s">
        <v>15</v>
      </c>
      <c r="J29" s="260" t="s">
        <v>9</v>
      </c>
      <c r="K29" s="251" t="s">
        <v>956</v>
      </c>
      <c r="L29" s="2" t="s">
        <v>24</v>
      </c>
      <c r="M29" s="264" t="s">
        <v>957</v>
      </c>
      <c r="N29" s="246"/>
    </row>
    <row r="30" spans="1:14" ht="13.5">
      <c r="A30" s="241">
        <v>41181</v>
      </c>
      <c r="B30" s="242" t="s">
        <v>27</v>
      </c>
      <c r="C30" s="258"/>
      <c r="D30" s="248" t="s">
        <v>958</v>
      </c>
      <c r="E30" s="258"/>
      <c r="F30" s="248" t="s">
        <v>105</v>
      </c>
      <c r="G30" s="246"/>
      <c r="I30" s="242" t="s">
        <v>27</v>
      </c>
      <c r="J30" s="258"/>
      <c r="K30" s="248" t="s">
        <v>67</v>
      </c>
      <c r="L30" s="258"/>
      <c r="M30" s="248" t="s">
        <v>959</v>
      </c>
      <c r="N30" s="246" t="s">
        <v>106</v>
      </c>
    </row>
    <row r="31" spans="1:14" ht="13.5">
      <c r="A31" s="241" t="s">
        <v>14</v>
      </c>
      <c r="B31" s="253" t="s">
        <v>35</v>
      </c>
      <c r="C31" s="2"/>
      <c r="D31" s="251"/>
      <c r="E31" s="2" t="s">
        <v>24</v>
      </c>
      <c r="F31" s="264" t="s">
        <v>960</v>
      </c>
      <c r="G31" s="246"/>
      <c r="H31" s="241"/>
      <c r="I31" s="246" t="s">
        <v>35</v>
      </c>
      <c r="J31" s="2" t="s">
        <v>16</v>
      </c>
      <c r="K31" s="251" t="s">
        <v>961</v>
      </c>
      <c r="L31" s="2" t="s">
        <v>24</v>
      </c>
      <c r="M31" s="264" t="s">
        <v>962</v>
      </c>
      <c r="N31" s="246" t="s">
        <v>963</v>
      </c>
    </row>
    <row r="32" spans="1:14" ht="13.5">
      <c r="A32" s="241" t="s">
        <v>26</v>
      </c>
      <c r="B32" s="242" t="s">
        <v>49</v>
      </c>
      <c r="C32" s="258"/>
      <c r="D32" s="248"/>
      <c r="E32" s="258"/>
      <c r="F32" s="248" t="s">
        <v>252</v>
      </c>
      <c r="G32" s="276" t="s">
        <v>233</v>
      </c>
      <c r="H32" s="241"/>
      <c r="I32" s="242" t="s">
        <v>49</v>
      </c>
      <c r="J32" s="258"/>
      <c r="K32" s="248" t="s">
        <v>939</v>
      </c>
      <c r="L32" s="258"/>
      <c r="M32" s="248" t="s">
        <v>964</v>
      </c>
      <c r="N32" s="246"/>
    </row>
    <row r="33" spans="1:16" ht="13.5">
      <c r="A33" s="241"/>
      <c r="B33" s="246" t="s">
        <v>73</v>
      </c>
      <c r="C33" s="2" t="s">
        <v>16</v>
      </c>
      <c r="D33" s="251" t="s">
        <v>965</v>
      </c>
      <c r="E33" s="2" t="s">
        <v>9</v>
      </c>
      <c r="F33" s="264" t="s">
        <v>966</v>
      </c>
      <c r="G33" s="246" t="s">
        <v>967</v>
      </c>
      <c r="H33" s="241"/>
      <c r="I33" s="246" t="s">
        <v>73</v>
      </c>
      <c r="J33" s="2"/>
      <c r="K33" s="251"/>
      <c r="L33" s="2" t="s">
        <v>16</v>
      </c>
      <c r="M33" s="251" t="s">
        <v>968</v>
      </c>
      <c r="N33" s="246"/>
      <c r="P33" s="5"/>
    </row>
    <row r="34" spans="1:14" ht="13.5">
      <c r="A34" s="241"/>
      <c r="B34" s="242" t="s">
        <v>78</v>
      </c>
      <c r="C34" s="258"/>
      <c r="D34" s="248" t="s">
        <v>104</v>
      </c>
      <c r="E34" s="249"/>
      <c r="F34" s="248" t="s">
        <v>969</v>
      </c>
      <c r="G34" s="246"/>
      <c r="H34" s="241"/>
      <c r="I34" s="242" t="s">
        <v>78</v>
      </c>
      <c r="J34" s="258"/>
      <c r="K34" s="248"/>
      <c r="L34" s="258"/>
      <c r="M34" s="248" t="s">
        <v>246</v>
      </c>
      <c r="N34" s="246"/>
    </row>
    <row r="35" spans="1:14" ht="13.5">
      <c r="A35" s="241"/>
      <c r="B35" s="246" t="s">
        <v>81</v>
      </c>
      <c r="C35" s="2" t="s">
        <v>16</v>
      </c>
      <c r="D35" s="251" t="s">
        <v>970</v>
      </c>
      <c r="E35" s="2" t="s">
        <v>24</v>
      </c>
      <c r="F35" s="264" t="s">
        <v>971</v>
      </c>
      <c r="G35" s="246"/>
      <c r="H35" s="241"/>
      <c r="I35" s="246" t="s">
        <v>81</v>
      </c>
      <c r="J35" s="2" t="s">
        <v>18</v>
      </c>
      <c r="K35" s="251" t="s">
        <v>972</v>
      </c>
      <c r="L35" s="260" t="s">
        <v>9</v>
      </c>
      <c r="M35" s="251" t="s">
        <v>973</v>
      </c>
      <c r="N35" s="246"/>
    </row>
    <row r="36" spans="1:14" ht="13.5">
      <c r="A36" s="267"/>
      <c r="B36" s="268" t="s">
        <v>85</v>
      </c>
      <c r="C36" s="258"/>
      <c r="D36" s="248" t="s">
        <v>974</v>
      </c>
      <c r="E36" s="270"/>
      <c r="F36" s="269" t="s">
        <v>42</v>
      </c>
      <c r="G36" s="268"/>
      <c r="H36" s="267"/>
      <c r="I36" s="268" t="s">
        <v>908</v>
      </c>
      <c r="J36" s="274"/>
      <c r="K36" s="269" t="s">
        <v>881</v>
      </c>
      <c r="L36" s="277"/>
      <c r="M36" s="269" t="s">
        <v>314</v>
      </c>
      <c r="N36" s="246"/>
    </row>
    <row r="37" spans="1:14" ht="13.5">
      <c r="A37" s="262"/>
      <c r="B37" s="234" t="s">
        <v>8</v>
      </c>
      <c r="C37" s="236" t="s">
        <v>16</v>
      </c>
      <c r="D37" s="239" t="s">
        <v>975</v>
      </c>
      <c r="E37" s="236" t="s">
        <v>16</v>
      </c>
      <c r="F37" s="263" t="s">
        <v>976</v>
      </c>
      <c r="G37" s="234"/>
      <c r="H37" s="262"/>
      <c r="I37" s="246" t="s">
        <v>8</v>
      </c>
      <c r="J37" s="266" t="s">
        <v>16</v>
      </c>
      <c r="K37" s="245" t="s">
        <v>977</v>
      </c>
      <c r="L37" s="2" t="s">
        <v>9</v>
      </c>
      <c r="M37" s="264" t="s">
        <v>978</v>
      </c>
      <c r="N37" s="234"/>
    </row>
    <row r="38" spans="1:14" ht="13.5">
      <c r="A38" s="241">
        <v>41182</v>
      </c>
      <c r="B38" s="242" t="s">
        <v>12</v>
      </c>
      <c r="C38" s="258"/>
      <c r="D38" s="248" t="s">
        <v>979</v>
      </c>
      <c r="E38" s="258"/>
      <c r="F38" s="248" t="s">
        <v>58</v>
      </c>
      <c r="G38" s="246"/>
      <c r="H38" s="241">
        <v>41231</v>
      </c>
      <c r="I38" s="242" t="s">
        <v>12</v>
      </c>
      <c r="J38" s="249"/>
      <c r="K38" s="250" t="s">
        <v>980</v>
      </c>
      <c r="L38" s="258"/>
      <c r="M38" s="250" t="s">
        <v>981</v>
      </c>
      <c r="N38" s="246"/>
    </row>
    <row r="39" spans="1:14" ht="13.5">
      <c r="A39" s="241" t="s">
        <v>21</v>
      </c>
      <c r="B39" s="246" t="s">
        <v>22</v>
      </c>
      <c r="C39" s="2" t="s">
        <v>16</v>
      </c>
      <c r="D39" s="251" t="s">
        <v>982</v>
      </c>
      <c r="E39" s="2" t="s">
        <v>24</v>
      </c>
      <c r="F39" s="264" t="s">
        <v>983</v>
      </c>
      <c r="G39" s="246"/>
      <c r="H39" s="241" t="s">
        <v>21</v>
      </c>
      <c r="I39" s="246" t="s">
        <v>22</v>
      </c>
      <c r="J39" s="2" t="s">
        <v>16</v>
      </c>
      <c r="K39" s="255" t="s">
        <v>984</v>
      </c>
      <c r="L39" s="2" t="s">
        <v>24</v>
      </c>
      <c r="M39" s="257" t="s">
        <v>985</v>
      </c>
      <c r="N39" s="246"/>
    </row>
    <row r="40" spans="1:14" ht="13.5">
      <c r="A40" s="241" t="s">
        <v>26</v>
      </c>
      <c r="B40" s="242" t="s">
        <v>31</v>
      </c>
      <c r="C40" s="258"/>
      <c r="D40" s="248" t="s">
        <v>986</v>
      </c>
      <c r="E40" s="258"/>
      <c r="F40" s="248" t="s">
        <v>987</v>
      </c>
      <c r="G40" s="246" t="s">
        <v>988</v>
      </c>
      <c r="H40" s="241" t="s">
        <v>26</v>
      </c>
      <c r="I40" s="242" t="s">
        <v>31</v>
      </c>
      <c r="J40" s="258"/>
      <c r="K40" s="248" t="s">
        <v>989</v>
      </c>
      <c r="L40" s="258"/>
      <c r="M40" s="248" t="s">
        <v>199</v>
      </c>
      <c r="N40" s="246"/>
    </row>
    <row r="41" spans="1:14" ht="13.5">
      <c r="A41" s="241"/>
      <c r="B41" s="246" t="s">
        <v>15</v>
      </c>
      <c r="C41" s="2" t="s">
        <v>16</v>
      </c>
      <c r="D41" s="251" t="s">
        <v>990</v>
      </c>
      <c r="E41" s="2" t="s">
        <v>9</v>
      </c>
      <c r="F41" s="264" t="s">
        <v>991</v>
      </c>
      <c r="G41" s="246" t="s">
        <v>279</v>
      </c>
      <c r="I41" s="246" t="s">
        <v>15</v>
      </c>
      <c r="J41" s="2" t="s">
        <v>18</v>
      </c>
      <c r="K41" s="251" t="s">
        <v>992</v>
      </c>
      <c r="L41" s="266" t="s">
        <v>9</v>
      </c>
      <c r="M41" s="255" t="s">
        <v>993</v>
      </c>
      <c r="N41" s="246" t="s">
        <v>994</v>
      </c>
    </row>
    <row r="42" spans="1:14" ht="13.5">
      <c r="A42" s="241"/>
      <c r="B42" s="242" t="s">
        <v>27</v>
      </c>
      <c r="C42" s="258"/>
      <c r="D42" s="248" t="s">
        <v>881</v>
      </c>
      <c r="E42" s="249"/>
      <c r="F42" s="248" t="s">
        <v>41</v>
      </c>
      <c r="H42" s="241"/>
      <c r="I42" s="242" t="s">
        <v>27</v>
      </c>
      <c r="J42" s="258"/>
      <c r="K42" s="248" t="s">
        <v>903</v>
      </c>
      <c r="M42" s="255" t="s">
        <v>995</v>
      </c>
      <c r="N42" s="246" t="s">
        <v>996</v>
      </c>
    </row>
    <row r="43" spans="1:14" ht="13.5">
      <c r="A43" s="241"/>
      <c r="B43" s="246" t="s">
        <v>35</v>
      </c>
      <c r="C43" s="2"/>
      <c r="D43" s="251"/>
      <c r="E43" s="2" t="s">
        <v>24</v>
      </c>
      <c r="F43" s="257" t="s">
        <v>997</v>
      </c>
      <c r="G43" s="246"/>
      <c r="H43" s="241"/>
      <c r="I43" s="246" t="s">
        <v>35</v>
      </c>
      <c r="J43" s="2" t="s">
        <v>16</v>
      </c>
      <c r="K43" s="251" t="s">
        <v>998</v>
      </c>
      <c r="L43" s="256" t="s">
        <v>24</v>
      </c>
      <c r="M43" s="251" t="s">
        <v>999</v>
      </c>
      <c r="N43" s="246"/>
    </row>
    <row r="44" spans="1:14" ht="13.5">
      <c r="A44" s="267"/>
      <c r="B44" s="268" t="s">
        <v>49</v>
      </c>
      <c r="C44" s="270"/>
      <c r="D44" s="269"/>
      <c r="E44" s="277"/>
      <c r="F44" s="269" t="s">
        <v>42</v>
      </c>
      <c r="G44" s="268"/>
      <c r="H44" s="241"/>
      <c r="I44" s="242" t="s">
        <v>49</v>
      </c>
      <c r="J44" s="258"/>
      <c r="K44" s="248" t="s">
        <v>1000</v>
      </c>
      <c r="L44" s="258"/>
      <c r="M44" s="248" t="s">
        <v>887</v>
      </c>
      <c r="N44" s="246"/>
    </row>
    <row r="45" spans="1:14" ht="13.5">
      <c r="A45" s="233"/>
      <c r="B45" s="246" t="s">
        <v>22</v>
      </c>
      <c r="C45" s="2" t="s">
        <v>18</v>
      </c>
      <c r="D45" s="255" t="s">
        <v>1001</v>
      </c>
      <c r="E45" s="2"/>
      <c r="F45" s="257"/>
      <c r="G45" s="246"/>
      <c r="H45" s="241"/>
      <c r="I45" s="246" t="s">
        <v>73</v>
      </c>
      <c r="J45" s="2" t="s">
        <v>24</v>
      </c>
      <c r="K45" s="251" t="s">
        <v>1002</v>
      </c>
      <c r="L45" s="2" t="s">
        <v>24</v>
      </c>
      <c r="M45" s="251" t="s">
        <v>1003</v>
      </c>
      <c r="N45" s="246"/>
    </row>
    <row r="46" spans="1:14" ht="13.5">
      <c r="A46" s="241">
        <v>41188</v>
      </c>
      <c r="B46" s="242" t="s">
        <v>31</v>
      </c>
      <c r="C46" s="258"/>
      <c r="D46" s="248" t="s">
        <v>880</v>
      </c>
      <c r="E46" s="258"/>
      <c r="F46" s="248"/>
      <c r="G46" s="246"/>
      <c r="H46" s="241"/>
      <c r="I46" s="246" t="s">
        <v>78</v>
      </c>
      <c r="J46" s="266"/>
      <c r="K46" s="255" t="s">
        <v>150</v>
      </c>
      <c r="L46" s="265"/>
      <c r="M46" s="255" t="s">
        <v>1004</v>
      </c>
      <c r="N46" s="246"/>
    </row>
    <row r="47" spans="1:14" ht="13.5">
      <c r="A47" s="241" t="s">
        <v>14</v>
      </c>
      <c r="B47" s="246" t="s">
        <v>15</v>
      </c>
      <c r="C47" s="2" t="s">
        <v>16</v>
      </c>
      <c r="D47" s="255" t="s">
        <v>1005</v>
      </c>
      <c r="E47" s="2" t="s">
        <v>9</v>
      </c>
      <c r="F47" s="257" t="s">
        <v>1006</v>
      </c>
      <c r="G47" s="246"/>
      <c r="H47" s="262"/>
      <c r="I47" s="234" t="s">
        <v>8</v>
      </c>
      <c r="J47" s="236" t="s">
        <v>18</v>
      </c>
      <c r="K47" s="239" t="s">
        <v>1007</v>
      </c>
      <c r="L47" s="236" t="s">
        <v>24</v>
      </c>
      <c r="M47" s="263" t="s">
        <v>1008</v>
      </c>
      <c r="N47" s="234"/>
    </row>
    <row r="48" spans="1:14" ht="13.5">
      <c r="A48" s="241" t="s">
        <v>26</v>
      </c>
      <c r="B48" s="242" t="s">
        <v>27</v>
      </c>
      <c r="C48" s="258"/>
      <c r="D48" s="248" t="s">
        <v>143</v>
      </c>
      <c r="E48" s="258"/>
      <c r="F48" s="248" t="s">
        <v>1009</v>
      </c>
      <c r="G48" s="246"/>
      <c r="H48" s="241">
        <v>41236</v>
      </c>
      <c r="I48" s="246" t="s">
        <v>12</v>
      </c>
      <c r="J48" s="2"/>
      <c r="K48" s="248" t="s">
        <v>1010</v>
      </c>
      <c r="L48" s="2"/>
      <c r="M48" s="257" t="s">
        <v>1011</v>
      </c>
      <c r="N48" s="278"/>
    </row>
    <row r="49" spans="1:15" ht="13.5">
      <c r="A49" s="241"/>
      <c r="B49" s="246" t="s">
        <v>35</v>
      </c>
      <c r="C49" s="2" t="s">
        <v>18</v>
      </c>
      <c r="D49" s="251" t="s">
        <v>1012</v>
      </c>
      <c r="E49" s="2" t="s">
        <v>9</v>
      </c>
      <c r="F49" s="264" t="s">
        <v>1013</v>
      </c>
      <c r="G49" s="246" t="s">
        <v>39</v>
      </c>
      <c r="H49" s="241" t="s">
        <v>1014</v>
      </c>
      <c r="I49" s="253" t="s">
        <v>22</v>
      </c>
      <c r="J49" s="252"/>
      <c r="K49" s="251"/>
      <c r="L49" s="279" t="s">
        <v>24</v>
      </c>
      <c r="M49" s="251" t="s">
        <v>1015</v>
      </c>
      <c r="N49" s="278"/>
      <c r="O49" s="261"/>
    </row>
    <row r="50" spans="1:16" ht="13.5">
      <c r="A50" s="241"/>
      <c r="B50" s="242" t="s">
        <v>49</v>
      </c>
      <c r="C50" s="258"/>
      <c r="D50" s="248" t="s">
        <v>1016</v>
      </c>
      <c r="E50" s="258"/>
      <c r="F50" s="248" t="s">
        <v>1017</v>
      </c>
      <c r="G50" s="246" t="s">
        <v>1018</v>
      </c>
      <c r="H50" s="241" t="s">
        <v>26</v>
      </c>
      <c r="I50" s="242" t="s">
        <v>31</v>
      </c>
      <c r="J50" s="249"/>
      <c r="K50" s="248"/>
      <c r="L50" s="258"/>
      <c r="M50" s="248" t="s">
        <v>1019</v>
      </c>
      <c r="N50" s="246"/>
      <c r="O50" s="261"/>
      <c r="P50" s="2"/>
    </row>
    <row r="51" spans="1:16" ht="13.5">
      <c r="A51" s="241"/>
      <c r="B51" s="246" t="s">
        <v>73</v>
      </c>
      <c r="C51" s="2" t="s">
        <v>16</v>
      </c>
      <c r="D51" s="251" t="s">
        <v>1020</v>
      </c>
      <c r="E51" s="256" t="s">
        <v>24</v>
      </c>
      <c r="F51" s="257" t="s">
        <v>1021</v>
      </c>
      <c r="G51" s="246"/>
      <c r="H51" s="261"/>
      <c r="I51" s="246" t="s">
        <v>15</v>
      </c>
      <c r="J51" s="2" t="s">
        <v>16</v>
      </c>
      <c r="K51" s="251" t="s">
        <v>1022</v>
      </c>
      <c r="L51" s="2" t="s">
        <v>9</v>
      </c>
      <c r="M51" s="264" t="s">
        <v>1023</v>
      </c>
      <c r="N51" s="246" t="s">
        <v>247</v>
      </c>
      <c r="P51" s="5"/>
    </row>
    <row r="52" spans="1:16" ht="13.5">
      <c r="A52" s="241"/>
      <c r="B52" s="242" t="s">
        <v>78</v>
      </c>
      <c r="C52" s="258"/>
      <c r="D52" s="248" t="s">
        <v>1024</v>
      </c>
      <c r="E52" s="249"/>
      <c r="F52" s="248" t="s">
        <v>1025</v>
      </c>
      <c r="G52" s="246"/>
      <c r="H52" s="241"/>
      <c r="I52" s="242" t="s">
        <v>27</v>
      </c>
      <c r="J52" s="258"/>
      <c r="K52" s="248" t="s">
        <v>1026</v>
      </c>
      <c r="L52" s="249"/>
      <c r="M52" s="248" t="s">
        <v>1027</v>
      </c>
      <c r="N52" s="246" t="s">
        <v>69</v>
      </c>
      <c r="P52" s="5"/>
    </row>
    <row r="53" spans="1:14" ht="13.5">
      <c r="A53" s="241"/>
      <c r="B53" s="246" t="s">
        <v>81</v>
      </c>
      <c r="C53" s="2" t="s">
        <v>16</v>
      </c>
      <c r="D53" s="251" t="s">
        <v>1028</v>
      </c>
      <c r="E53" s="2"/>
      <c r="F53" s="257"/>
      <c r="G53" s="246"/>
      <c r="H53" s="241"/>
      <c r="I53" s="246" t="s">
        <v>35</v>
      </c>
      <c r="J53" s="265" t="s">
        <v>9</v>
      </c>
      <c r="K53" s="245" t="s">
        <v>1029</v>
      </c>
      <c r="L53" s="2" t="s">
        <v>24</v>
      </c>
      <c r="M53" s="264" t="s">
        <v>1030</v>
      </c>
      <c r="N53" s="246"/>
    </row>
    <row r="54" spans="1:14" ht="13.5">
      <c r="A54" s="267"/>
      <c r="B54" s="268" t="s">
        <v>908</v>
      </c>
      <c r="C54" s="274"/>
      <c r="D54" s="248" t="s">
        <v>1031</v>
      </c>
      <c r="E54" s="274"/>
      <c r="F54" s="248"/>
      <c r="G54" s="268"/>
      <c r="H54" s="241"/>
      <c r="I54" s="242" t="s">
        <v>49</v>
      </c>
      <c r="J54" s="258"/>
      <c r="K54" s="250" t="s">
        <v>122</v>
      </c>
      <c r="L54" s="258"/>
      <c r="M54" s="250" t="s">
        <v>1032</v>
      </c>
      <c r="N54" s="246"/>
    </row>
    <row r="55" spans="1:15" ht="13.5">
      <c r="A55" s="262"/>
      <c r="B55" s="234" t="s">
        <v>8</v>
      </c>
      <c r="C55" s="236" t="s">
        <v>18</v>
      </c>
      <c r="D55" s="239" t="s">
        <v>1033</v>
      </c>
      <c r="E55" s="236" t="s">
        <v>16</v>
      </c>
      <c r="F55" s="263" t="s">
        <v>1034</v>
      </c>
      <c r="G55" s="234"/>
      <c r="H55" s="233"/>
      <c r="I55" s="254" t="s">
        <v>73</v>
      </c>
      <c r="J55" s="254" t="s">
        <v>16</v>
      </c>
      <c r="K55" s="255" t="s">
        <v>1035</v>
      </c>
      <c r="L55" s="1" t="s">
        <v>9</v>
      </c>
      <c r="M55" s="255" t="s">
        <v>1036</v>
      </c>
      <c r="N55" s="246"/>
      <c r="O55" s="261"/>
    </row>
    <row r="56" spans="1:15" ht="13.5">
      <c r="A56" s="241">
        <v>41189</v>
      </c>
      <c r="B56" s="242" t="s">
        <v>12</v>
      </c>
      <c r="C56" s="258"/>
      <c r="D56" s="248" t="s">
        <v>1037</v>
      </c>
      <c r="E56" s="258"/>
      <c r="F56" s="248" t="s">
        <v>1038</v>
      </c>
      <c r="G56" s="246"/>
      <c r="H56" s="275"/>
      <c r="I56" s="280" t="s">
        <v>78</v>
      </c>
      <c r="J56" s="280"/>
      <c r="K56" s="269" t="s">
        <v>67</v>
      </c>
      <c r="L56" s="280"/>
      <c r="M56" s="269" t="s">
        <v>1039</v>
      </c>
      <c r="N56" s="268"/>
      <c r="O56" s="261"/>
    </row>
    <row r="57" spans="1:14" ht="13.5">
      <c r="A57" s="241" t="s">
        <v>21</v>
      </c>
      <c r="B57" s="246" t="s">
        <v>22</v>
      </c>
      <c r="C57" s="2" t="s">
        <v>16</v>
      </c>
      <c r="D57" s="251" t="s">
        <v>1040</v>
      </c>
      <c r="E57" s="2" t="s">
        <v>9</v>
      </c>
      <c r="F57" s="264" t="s">
        <v>1041</v>
      </c>
      <c r="G57" s="246"/>
      <c r="H57" s="261"/>
      <c r="I57" s="253" t="s">
        <v>22</v>
      </c>
      <c r="J57" s="2" t="s">
        <v>24</v>
      </c>
      <c r="K57" s="255" t="s">
        <v>1042</v>
      </c>
      <c r="L57" s="266" t="s">
        <v>24</v>
      </c>
      <c r="M57" s="255" t="s">
        <v>1043</v>
      </c>
      <c r="N57" s="246"/>
    </row>
    <row r="58" spans="1:14" ht="13.5">
      <c r="A58" s="241" t="s">
        <v>26</v>
      </c>
      <c r="B58" s="242" t="s">
        <v>31</v>
      </c>
      <c r="C58" s="258"/>
      <c r="D58" s="248" t="s">
        <v>246</v>
      </c>
      <c r="E58" s="258"/>
      <c r="F58" s="248" t="s">
        <v>1044</v>
      </c>
      <c r="G58" s="246" t="s">
        <v>106</v>
      </c>
      <c r="H58" s="241">
        <v>41237</v>
      </c>
      <c r="I58" s="246" t="s">
        <v>1045</v>
      </c>
      <c r="J58" s="265"/>
      <c r="K58" s="255" t="s">
        <v>887</v>
      </c>
      <c r="L58" s="249"/>
      <c r="M58" s="248" t="s">
        <v>41</v>
      </c>
      <c r="N58" s="246"/>
    </row>
    <row r="59" spans="1:14" ht="13.5">
      <c r="A59" s="241"/>
      <c r="B59" s="246" t="s">
        <v>15</v>
      </c>
      <c r="C59" s="2" t="s">
        <v>24</v>
      </c>
      <c r="D59" s="251" t="s">
        <v>1046</v>
      </c>
      <c r="E59" s="252" t="s">
        <v>18</v>
      </c>
      <c r="F59" s="251" t="s">
        <v>1047</v>
      </c>
      <c r="G59" s="246" t="s">
        <v>1048</v>
      </c>
      <c r="H59" s="241" t="s">
        <v>14</v>
      </c>
      <c r="I59" s="253" t="s">
        <v>15</v>
      </c>
      <c r="J59" s="260" t="s">
        <v>16</v>
      </c>
      <c r="K59" s="251" t="s">
        <v>1049</v>
      </c>
      <c r="L59" s="260" t="s">
        <v>18</v>
      </c>
      <c r="M59" s="251" t="s">
        <v>1050</v>
      </c>
      <c r="N59" s="246"/>
    </row>
    <row r="60" spans="1:14" ht="13.5">
      <c r="A60" s="241"/>
      <c r="B60" s="242" t="s">
        <v>27</v>
      </c>
      <c r="C60" s="258"/>
      <c r="D60" s="248" t="s">
        <v>887</v>
      </c>
      <c r="E60" s="249"/>
      <c r="F60" s="248" t="s">
        <v>129</v>
      </c>
      <c r="G60" s="246"/>
      <c r="H60" s="241" t="s">
        <v>26</v>
      </c>
      <c r="I60" s="242" t="s">
        <v>27</v>
      </c>
      <c r="J60" s="258"/>
      <c r="K60" s="248" t="s">
        <v>1051</v>
      </c>
      <c r="L60" s="258"/>
      <c r="M60" s="248" t="s">
        <v>92</v>
      </c>
      <c r="N60" s="246"/>
    </row>
    <row r="61" spans="1:14" ht="13.5">
      <c r="A61" s="241"/>
      <c r="B61" s="246" t="s">
        <v>35</v>
      </c>
      <c r="C61" s="2"/>
      <c r="D61" s="251"/>
      <c r="E61" s="2" t="s">
        <v>16</v>
      </c>
      <c r="F61" s="257" t="s">
        <v>1052</v>
      </c>
      <c r="G61" s="246"/>
      <c r="H61" s="241"/>
      <c r="I61" s="246" t="s">
        <v>35</v>
      </c>
      <c r="J61" s="1" t="s">
        <v>9</v>
      </c>
      <c r="K61" s="251" t="s">
        <v>1053</v>
      </c>
      <c r="L61" s="2" t="s">
        <v>24</v>
      </c>
      <c r="M61" s="264" t="s">
        <v>1054</v>
      </c>
      <c r="N61" s="246" t="s">
        <v>156</v>
      </c>
    </row>
    <row r="62" spans="1:14" ht="13.5">
      <c r="A62" s="267"/>
      <c r="B62" s="268" t="s">
        <v>49</v>
      </c>
      <c r="C62" s="277"/>
      <c r="D62" s="269"/>
      <c r="E62" s="277"/>
      <c r="F62" s="269" t="s">
        <v>939</v>
      </c>
      <c r="G62" s="268"/>
      <c r="H62" s="241"/>
      <c r="I62" s="242" t="s">
        <v>49</v>
      </c>
      <c r="K62" s="259" t="s">
        <v>1055</v>
      </c>
      <c r="L62" s="249"/>
      <c r="M62" s="248" t="s">
        <v>1056</v>
      </c>
      <c r="N62" s="246" t="s">
        <v>688</v>
      </c>
    </row>
    <row r="63" spans="1:14" ht="13.5">
      <c r="A63" s="233"/>
      <c r="B63" s="246" t="s">
        <v>8</v>
      </c>
      <c r="C63" s="2"/>
      <c r="D63" s="255"/>
      <c r="E63" s="2" t="s">
        <v>16</v>
      </c>
      <c r="F63" s="257" t="s">
        <v>1057</v>
      </c>
      <c r="G63" s="246"/>
      <c r="H63" s="241"/>
      <c r="I63" s="246" t="s">
        <v>73</v>
      </c>
      <c r="J63" s="256" t="s">
        <v>70</v>
      </c>
      <c r="K63" s="251" t="s">
        <v>1058</v>
      </c>
      <c r="L63" s="2" t="s">
        <v>24</v>
      </c>
      <c r="M63" s="264" t="s">
        <v>1059</v>
      </c>
      <c r="N63" s="246"/>
    </row>
    <row r="64" spans="1:14" ht="13.5">
      <c r="A64" s="241">
        <v>41190</v>
      </c>
      <c r="B64" s="242" t="s">
        <v>12</v>
      </c>
      <c r="C64" s="258"/>
      <c r="D64" s="248"/>
      <c r="E64" s="258"/>
      <c r="F64" s="248" t="s">
        <v>1060</v>
      </c>
      <c r="G64" s="246"/>
      <c r="H64" s="241"/>
      <c r="I64" s="242" t="s">
        <v>78</v>
      </c>
      <c r="J64" s="258"/>
      <c r="K64" s="248" t="s">
        <v>887</v>
      </c>
      <c r="L64" s="258"/>
      <c r="M64" s="248" t="s">
        <v>1061</v>
      </c>
      <c r="N64" s="246"/>
    </row>
    <row r="65" spans="1:14" ht="13.5">
      <c r="A65" s="241" t="s">
        <v>241</v>
      </c>
      <c r="B65" s="246" t="s">
        <v>22</v>
      </c>
      <c r="C65" s="2" t="s">
        <v>16</v>
      </c>
      <c r="D65" s="251" t="s">
        <v>1062</v>
      </c>
      <c r="E65" s="2" t="s">
        <v>24</v>
      </c>
      <c r="F65" s="264" t="s">
        <v>1063</v>
      </c>
      <c r="G65" s="246" t="s">
        <v>94</v>
      </c>
      <c r="H65" s="241"/>
      <c r="I65" s="246" t="s">
        <v>81</v>
      </c>
      <c r="J65" s="2" t="s">
        <v>16</v>
      </c>
      <c r="K65" s="251" t="s">
        <v>1064</v>
      </c>
      <c r="L65" s="2" t="s">
        <v>9</v>
      </c>
      <c r="M65" s="257" t="s">
        <v>1065</v>
      </c>
      <c r="N65" s="246"/>
    </row>
    <row r="66" spans="1:14" ht="13.5">
      <c r="A66" s="241" t="s">
        <v>26</v>
      </c>
      <c r="B66" s="242" t="s">
        <v>31</v>
      </c>
      <c r="C66" s="258"/>
      <c r="D66" s="248" t="s">
        <v>143</v>
      </c>
      <c r="E66" s="258"/>
      <c r="F66" s="248" t="s">
        <v>1066</v>
      </c>
      <c r="G66" s="246" t="s">
        <v>443</v>
      </c>
      <c r="H66" s="267"/>
      <c r="I66" s="268" t="s">
        <v>908</v>
      </c>
      <c r="J66" s="258"/>
      <c r="K66" s="248" t="s">
        <v>880</v>
      </c>
      <c r="L66" s="274"/>
      <c r="M66" s="281" t="s">
        <v>1067</v>
      </c>
      <c r="N66" s="246"/>
    </row>
    <row r="67" spans="1:14" ht="13.5">
      <c r="A67" s="241"/>
      <c r="B67" s="246" t="s">
        <v>15</v>
      </c>
      <c r="C67" s="2" t="s">
        <v>16</v>
      </c>
      <c r="D67" s="251" t="s">
        <v>1068</v>
      </c>
      <c r="E67" s="252" t="s">
        <v>24</v>
      </c>
      <c r="F67" s="251" t="s">
        <v>1069</v>
      </c>
      <c r="H67" s="233"/>
      <c r="I67" s="234" t="s">
        <v>8</v>
      </c>
      <c r="J67" s="236"/>
      <c r="K67" s="239" t="s">
        <v>271</v>
      </c>
      <c r="L67" s="236"/>
      <c r="M67" s="263" t="s">
        <v>271</v>
      </c>
      <c r="N67" s="234"/>
    </row>
    <row r="68" spans="1:14" ht="13.5">
      <c r="A68" s="241"/>
      <c r="B68" s="242" t="s">
        <v>27</v>
      </c>
      <c r="C68" s="2"/>
      <c r="D68" s="255" t="s">
        <v>178</v>
      </c>
      <c r="E68" s="243"/>
      <c r="F68" s="248" t="s">
        <v>199</v>
      </c>
      <c r="G68" s="246"/>
      <c r="H68" s="241">
        <v>41238</v>
      </c>
      <c r="I68" s="246" t="s">
        <v>12</v>
      </c>
      <c r="J68" s="2" t="s">
        <v>16</v>
      </c>
      <c r="K68" s="255" t="s">
        <v>1070</v>
      </c>
      <c r="L68" s="2" t="s">
        <v>16</v>
      </c>
      <c r="M68" s="257" t="s">
        <v>1071</v>
      </c>
      <c r="N68" s="278"/>
    </row>
    <row r="69" spans="1:14" ht="13.5">
      <c r="A69" s="262"/>
      <c r="B69" s="234" t="s">
        <v>22</v>
      </c>
      <c r="C69" s="236" t="s">
        <v>18</v>
      </c>
      <c r="D69" s="239" t="s">
        <v>1072</v>
      </c>
      <c r="E69" s="236" t="s">
        <v>18</v>
      </c>
      <c r="F69" s="263" t="s">
        <v>1073</v>
      </c>
      <c r="G69" s="234"/>
      <c r="H69" s="241" t="s">
        <v>21</v>
      </c>
      <c r="I69" s="242"/>
      <c r="J69" s="258"/>
      <c r="K69" s="248" t="s">
        <v>123</v>
      </c>
      <c r="L69" s="258"/>
      <c r="M69" s="248" t="s">
        <v>987</v>
      </c>
      <c r="N69" s="278"/>
    </row>
    <row r="70" spans="1:14" ht="13.5">
      <c r="A70" s="241">
        <v>41202</v>
      </c>
      <c r="B70" s="246" t="s">
        <v>31</v>
      </c>
      <c r="C70" s="265"/>
      <c r="D70" s="255" t="s">
        <v>974</v>
      </c>
      <c r="E70" s="265"/>
      <c r="F70" s="255" t="s">
        <v>874</v>
      </c>
      <c r="G70" s="246"/>
      <c r="H70" s="241" t="s">
        <v>26</v>
      </c>
      <c r="I70" s="246" t="s">
        <v>22</v>
      </c>
      <c r="J70" s="2" t="s">
        <v>18</v>
      </c>
      <c r="K70" s="251" t="s">
        <v>1074</v>
      </c>
      <c r="L70" s="2" t="s">
        <v>9</v>
      </c>
      <c r="M70" s="257" t="s">
        <v>1075</v>
      </c>
      <c r="N70" s="246" t="s">
        <v>233</v>
      </c>
    </row>
    <row r="71" spans="1:14" ht="13.5">
      <c r="A71" s="241" t="s">
        <v>14</v>
      </c>
      <c r="B71" s="253" t="s">
        <v>15</v>
      </c>
      <c r="C71" s="252" t="s">
        <v>18</v>
      </c>
      <c r="D71" s="251" t="s">
        <v>1076</v>
      </c>
      <c r="E71" s="260" t="s">
        <v>16</v>
      </c>
      <c r="F71" s="251" t="s">
        <v>1077</v>
      </c>
      <c r="G71" s="246"/>
      <c r="H71" s="233"/>
      <c r="I71" s="242" t="s">
        <v>31</v>
      </c>
      <c r="J71" s="258"/>
      <c r="K71" s="248" t="s">
        <v>1078</v>
      </c>
      <c r="L71" s="258"/>
      <c r="M71" s="248" t="s">
        <v>1079</v>
      </c>
      <c r="N71" s="246" t="s">
        <v>110</v>
      </c>
    </row>
    <row r="72" spans="1:14" ht="13.5">
      <c r="A72" s="241" t="s">
        <v>26</v>
      </c>
      <c r="B72" s="242" t="s">
        <v>27</v>
      </c>
      <c r="C72" s="2"/>
      <c r="D72" s="255" t="s">
        <v>66</v>
      </c>
      <c r="E72" s="258"/>
      <c r="F72" s="248" t="s">
        <v>1080</v>
      </c>
      <c r="H72" s="241"/>
      <c r="I72" s="246" t="s">
        <v>15</v>
      </c>
      <c r="J72" s="2" t="s">
        <v>18</v>
      </c>
      <c r="K72" s="251" t="s">
        <v>1081</v>
      </c>
      <c r="L72" s="2" t="s">
        <v>24</v>
      </c>
      <c r="M72" s="251" t="s">
        <v>1082</v>
      </c>
      <c r="N72" s="245"/>
    </row>
    <row r="73" spans="1:14" ht="13.5">
      <c r="A73" s="241"/>
      <c r="B73" s="246" t="s">
        <v>35</v>
      </c>
      <c r="C73" s="260" t="s">
        <v>16</v>
      </c>
      <c r="D73" s="251" t="s">
        <v>1083</v>
      </c>
      <c r="E73" s="2" t="s">
        <v>24</v>
      </c>
      <c r="F73" s="264" t="s">
        <v>1084</v>
      </c>
      <c r="G73" s="246" t="s">
        <v>75</v>
      </c>
      <c r="H73" s="241"/>
      <c r="I73" s="242" t="s">
        <v>27</v>
      </c>
      <c r="J73" s="258"/>
      <c r="K73" s="248" t="s">
        <v>95</v>
      </c>
      <c r="L73" s="249"/>
      <c r="M73" s="248" t="s">
        <v>1085</v>
      </c>
      <c r="N73" s="246"/>
    </row>
    <row r="74" spans="1:14" ht="13.5">
      <c r="A74" s="241"/>
      <c r="B74" s="242" t="s">
        <v>49</v>
      </c>
      <c r="C74" s="258"/>
      <c r="D74" s="248" t="s">
        <v>104</v>
      </c>
      <c r="E74" s="258"/>
      <c r="F74" s="248" t="s">
        <v>67</v>
      </c>
      <c r="G74" s="246" t="s">
        <v>286</v>
      </c>
      <c r="H74" s="241"/>
      <c r="I74" s="246" t="s">
        <v>35</v>
      </c>
      <c r="J74" s="265" t="s">
        <v>70</v>
      </c>
      <c r="K74" s="245" t="s">
        <v>1086</v>
      </c>
      <c r="L74" s="2" t="s">
        <v>24</v>
      </c>
      <c r="M74" s="257" t="s">
        <v>1087</v>
      </c>
      <c r="N74" s="246"/>
    </row>
    <row r="75" spans="1:14" ht="13.5">
      <c r="A75" s="241"/>
      <c r="B75" s="253" t="s">
        <v>73</v>
      </c>
      <c r="C75" s="260" t="s">
        <v>18</v>
      </c>
      <c r="D75" s="251" t="s">
        <v>1088</v>
      </c>
      <c r="E75" s="260" t="s">
        <v>9</v>
      </c>
      <c r="F75" s="251" t="s">
        <v>1089</v>
      </c>
      <c r="G75" s="246"/>
      <c r="H75" s="267"/>
      <c r="I75" s="268" t="s">
        <v>49</v>
      </c>
      <c r="J75" s="277"/>
      <c r="K75" s="282" t="s">
        <v>1090</v>
      </c>
      <c r="L75" s="277"/>
      <c r="M75" s="282" t="s">
        <v>1091</v>
      </c>
      <c r="N75" s="268"/>
    </row>
    <row r="76" spans="1:14" ht="13.5">
      <c r="A76" s="241"/>
      <c r="B76" s="242" t="s">
        <v>78</v>
      </c>
      <c r="C76" s="258"/>
      <c r="D76" s="248" t="s">
        <v>95</v>
      </c>
      <c r="E76" s="249"/>
      <c r="F76" s="248" t="s">
        <v>56</v>
      </c>
      <c r="G76" s="246"/>
      <c r="H76" s="233"/>
      <c r="I76" s="246" t="s">
        <v>8</v>
      </c>
      <c r="J76" s="266"/>
      <c r="K76" s="245" t="s">
        <v>1092</v>
      </c>
      <c r="L76" s="265"/>
      <c r="M76" s="245" t="s">
        <v>1093</v>
      </c>
      <c r="N76" s="246"/>
    </row>
    <row r="77" spans="1:14" ht="13.5">
      <c r="A77" s="241"/>
      <c r="B77" s="246" t="s">
        <v>81</v>
      </c>
      <c r="C77" s="2"/>
      <c r="D77" s="255"/>
      <c r="E77" s="2" t="s">
        <v>24</v>
      </c>
      <c r="F77" s="257" t="s">
        <v>1094</v>
      </c>
      <c r="G77" s="246"/>
      <c r="H77" s="241">
        <v>41244</v>
      </c>
      <c r="I77" s="246" t="s">
        <v>12</v>
      </c>
      <c r="J77" s="266" t="s">
        <v>16</v>
      </c>
      <c r="K77" s="245" t="s">
        <v>1095</v>
      </c>
      <c r="L77" s="265" t="s">
        <v>16</v>
      </c>
      <c r="M77" s="245" t="s">
        <v>1096</v>
      </c>
      <c r="N77" s="278"/>
    </row>
    <row r="78" spans="1:14" ht="13.5">
      <c r="A78" s="267"/>
      <c r="B78" s="268" t="s">
        <v>85</v>
      </c>
      <c r="C78" s="277"/>
      <c r="D78" s="269"/>
      <c r="E78" s="270"/>
      <c r="F78" s="269" t="s">
        <v>43</v>
      </c>
      <c r="G78" s="268"/>
      <c r="H78" s="241" t="s">
        <v>14</v>
      </c>
      <c r="I78" s="283"/>
      <c r="J78" s="284"/>
      <c r="K78" s="250" t="s">
        <v>1097</v>
      </c>
      <c r="L78" s="258"/>
      <c r="M78" s="250" t="s">
        <v>1098</v>
      </c>
      <c r="N78" s="278"/>
    </row>
    <row r="79" spans="1:14" ht="13.5">
      <c r="A79" s="285"/>
      <c r="B79" s="234" t="s">
        <v>8</v>
      </c>
      <c r="C79" s="2" t="s">
        <v>16</v>
      </c>
      <c r="D79" s="251" t="s">
        <v>1099</v>
      </c>
      <c r="E79" s="236" t="s">
        <v>24</v>
      </c>
      <c r="F79" s="263" t="s">
        <v>1100</v>
      </c>
      <c r="G79" s="234"/>
      <c r="H79" s="241" t="s">
        <v>26</v>
      </c>
      <c r="I79" s="246" t="s">
        <v>22</v>
      </c>
      <c r="J79" s="2" t="s">
        <v>70</v>
      </c>
      <c r="K79" s="255" t="s">
        <v>1101</v>
      </c>
      <c r="L79" s="2" t="s">
        <v>24</v>
      </c>
      <c r="M79" s="257" t="s">
        <v>1102</v>
      </c>
      <c r="N79" s="278"/>
    </row>
    <row r="80" spans="1:14" ht="13.5">
      <c r="A80" s="241">
        <v>41203</v>
      </c>
      <c r="B80" s="242" t="s">
        <v>12</v>
      </c>
      <c r="C80" s="258"/>
      <c r="D80" s="248" t="s">
        <v>238</v>
      </c>
      <c r="E80" s="258"/>
      <c r="F80" s="248" t="s">
        <v>199</v>
      </c>
      <c r="G80" s="246"/>
      <c r="H80" s="233"/>
      <c r="I80" s="242" t="s">
        <v>31</v>
      </c>
      <c r="J80" s="258"/>
      <c r="K80" s="248" t="s">
        <v>1103</v>
      </c>
      <c r="L80" s="258"/>
      <c r="M80" s="248" t="s">
        <v>43</v>
      </c>
      <c r="N80" s="246" t="s">
        <v>264</v>
      </c>
    </row>
    <row r="81" spans="1:15" ht="13.5">
      <c r="A81" s="241" t="s">
        <v>21</v>
      </c>
      <c r="B81" s="246" t="s">
        <v>22</v>
      </c>
      <c r="C81" s="2" t="s">
        <v>16</v>
      </c>
      <c r="D81" s="255" t="s">
        <v>1104</v>
      </c>
      <c r="E81" s="2" t="s">
        <v>24</v>
      </c>
      <c r="F81" s="264" t="s">
        <v>1105</v>
      </c>
      <c r="G81" s="246"/>
      <c r="H81" s="241"/>
      <c r="I81" s="246" t="s">
        <v>15</v>
      </c>
      <c r="J81" s="2" t="s">
        <v>9</v>
      </c>
      <c r="K81" s="251" t="s">
        <v>1106</v>
      </c>
      <c r="L81" s="2" t="s">
        <v>24</v>
      </c>
      <c r="M81" s="264" t="s">
        <v>1107</v>
      </c>
      <c r="N81" s="261" t="s">
        <v>94</v>
      </c>
      <c r="O81" s="261"/>
    </row>
    <row r="82" spans="1:14" ht="13.5">
      <c r="A82" s="241" t="s">
        <v>26</v>
      </c>
      <c r="B82" s="242" t="s">
        <v>31</v>
      </c>
      <c r="C82" s="258"/>
      <c r="D82" s="248" t="s">
        <v>1108</v>
      </c>
      <c r="E82" s="249"/>
      <c r="F82" s="248" t="s">
        <v>987</v>
      </c>
      <c r="H82" s="241"/>
      <c r="I82" s="242" t="s">
        <v>27</v>
      </c>
      <c r="J82" s="258"/>
      <c r="K82" s="248" t="s">
        <v>48</v>
      </c>
      <c r="L82" s="258"/>
      <c r="M82" s="248" t="s">
        <v>1109</v>
      </c>
      <c r="N82" s="246"/>
    </row>
    <row r="83" spans="1:15" ht="13.5">
      <c r="A83" s="241"/>
      <c r="B83" s="246" t="s">
        <v>15</v>
      </c>
      <c r="C83" s="2" t="s">
        <v>18</v>
      </c>
      <c r="D83" s="251" t="s">
        <v>1110</v>
      </c>
      <c r="E83" s="2" t="s">
        <v>9</v>
      </c>
      <c r="F83" s="257" t="s">
        <v>1111</v>
      </c>
      <c r="G83" s="246" t="s">
        <v>343</v>
      </c>
      <c r="H83" s="241"/>
      <c r="I83" s="246" t="s">
        <v>35</v>
      </c>
      <c r="J83" s="2" t="s">
        <v>24</v>
      </c>
      <c r="K83" s="251" t="s">
        <v>1112</v>
      </c>
      <c r="L83" s="2" t="s">
        <v>24</v>
      </c>
      <c r="M83" s="257" t="s">
        <v>1113</v>
      </c>
      <c r="N83" s="246"/>
      <c r="O83" s="261"/>
    </row>
    <row r="84" spans="1:14" ht="13.5">
      <c r="A84" s="241"/>
      <c r="B84" s="242" t="s">
        <v>27</v>
      </c>
      <c r="C84" s="249"/>
      <c r="D84" s="248" t="s">
        <v>1114</v>
      </c>
      <c r="E84" s="258"/>
      <c r="F84" s="248" t="s">
        <v>43</v>
      </c>
      <c r="G84" s="246" t="s">
        <v>127</v>
      </c>
      <c r="H84" s="241"/>
      <c r="I84" s="246" t="s">
        <v>1115</v>
      </c>
      <c r="J84" s="249"/>
      <c r="K84" s="248" t="s">
        <v>887</v>
      </c>
      <c r="L84" s="249"/>
      <c r="M84" s="248" t="s">
        <v>1116</v>
      </c>
      <c r="N84" s="245"/>
    </row>
    <row r="85" spans="1:14" ht="13.5">
      <c r="A85" s="241"/>
      <c r="B85" s="246" t="s">
        <v>35</v>
      </c>
      <c r="C85" s="2" t="s">
        <v>16</v>
      </c>
      <c r="D85" s="255" t="s">
        <v>1117</v>
      </c>
      <c r="E85" s="2" t="s">
        <v>9</v>
      </c>
      <c r="F85" s="257" t="s">
        <v>1118</v>
      </c>
      <c r="G85" s="246"/>
      <c r="H85" s="286"/>
      <c r="I85" s="252" t="s">
        <v>73</v>
      </c>
      <c r="J85" s="256" t="s">
        <v>9</v>
      </c>
      <c r="K85" s="255" t="s">
        <v>1119</v>
      </c>
      <c r="L85" s="2" t="s">
        <v>24</v>
      </c>
      <c r="M85" s="251" t="s">
        <v>1120</v>
      </c>
      <c r="N85" s="245"/>
    </row>
    <row r="86" spans="1:14" ht="13.5">
      <c r="A86" s="241"/>
      <c r="B86" s="242" t="s">
        <v>49</v>
      </c>
      <c r="C86" s="287"/>
      <c r="D86" s="240" t="s">
        <v>1121</v>
      </c>
      <c r="E86" s="249"/>
      <c r="F86" s="248" t="s">
        <v>1122</v>
      </c>
      <c r="G86" s="246"/>
      <c r="H86" s="286"/>
      <c r="I86" s="280" t="s">
        <v>78</v>
      </c>
      <c r="J86" s="270"/>
      <c r="K86" s="255" t="s">
        <v>1123</v>
      </c>
      <c r="L86" s="2"/>
      <c r="M86" s="269" t="s">
        <v>959</v>
      </c>
      <c r="N86" s="245"/>
    </row>
    <row r="87" spans="1:15" ht="13.5">
      <c r="A87" s="241"/>
      <c r="B87" s="246" t="s">
        <v>73</v>
      </c>
      <c r="C87" s="2"/>
      <c r="D87" s="251"/>
      <c r="E87" s="2" t="s">
        <v>70</v>
      </c>
      <c r="F87" s="251" t="s">
        <v>1124</v>
      </c>
      <c r="G87" s="246"/>
      <c r="H87" s="262"/>
      <c r="I87" s="234" t="s">
        <v>8</v>
      </c>
      <c r="J87" s="272"/>
      <c r="K87" s="288"/>
      <c r="L87" s="272"/>
      <c r="M87" s="237" t="s">
        <v>324</v>
      </c>
      <c r="N87" s="234"/>
      <c r="O87" s="261"/>
    </row>
    <row r="88" spans="1:15" ht="13.5">
      <c r="A88" s="267"/>
      <c r="B88" s="268" t="s">
        <v>78</v>
      </c>
      <c r="C88" s="270"/>
      <c r="D88" s="269"/>
      <c r="E88" s="274"/>
      <c r="F88" s="269" t="s">
        <v>111</v>
      </c>
      <c r="G88" s="268"/>
      <c r="H88" s="241">
        <v>41245</v>
      </c>
      <c r="I88" s="246" t="s">
        <v>12</v>
      </c>
      <c r="J88" s="266"/>
      <c r="K88" s="255"/>
      <c r="L88" s="266" t="s">
        <v>326</v>
      </c>
      <c r="M88" s="245" t="s">
        <v>1125</v>
      </c>
      <c r="N88" s="246"/>
      <c r="O88" s="261"/>
    </row>
    <row r="89" spans="1:15" ht="13.5" customHeight="1">
      <c r="A89" s="289"/>
      <c r="B89" s="234" t="s">
        <v>8</v>
      </c>
      <c r="C89" s="236" t="s">
        <v>18</v>
      </c>
      <c r="D89" s="239" t="s">
        <v>1126</v>
      </c>
      <c r="E89" s="236" t="s">
        <v>16</v>
      </c>
      <c r="F89" s="239" t="s">
        <v>1127</v>
      </c>
      <c r="G89" s="234"/>
      <c r="H89" s="241" t="s">
        <v>21</v>
      </c>
      <c r="I89" s="283"/>
      <c r="J89" s="249"/>
      <c r="K89" s="248"/>
      <c r="L89" s="249"/>
      <c r="M89" s="250" t="s">
        <v>1128</v>
      </c>
      <c r="N89" s="246" t="s">
        <v>332</v>
      </c>
      <c r="O89" s="261"/>
    </row>
    <row r="90" spans="1:15" ht="13.5">
      <c r="A90" s="241">
        <v>41216</v>
      </c>
      <c r="B90" s="242" t="s">
        <v>12</v>
      </c>
      <c r="C90" s="258"/>
      <c r="D90" s="248" t="s">
        <v>1129</v>
      </c>
      <c r="E90" s="258"/>
      <c r="F90" s="248" t="s">
        <v>1130</v>
      </c>
      <c r="G90" s="246"/>
      <c r="H90" s="241" t="s">
        <v>26</v>
      </c>
      <c r="I90" s="246" t="s">
        <v>22</v>
      </c>
      <c r="J90" s="266"/>
      <c r="K90" s="2"/>
      <c r="L90" s="266"/>
      <c r="M90" s="245" t="s">
        <v>324</v>
      </c>
      <c r="N90" s="246" t="s">
        <v>337</v>
      </c>
      <c r="O90" s="261"/>
    </row>
    <row r="91" spans="1:15" ht="13.5">
      <c r="A91" s="241" t="s">
        <v>14</v>
      </c>
      <c r="B91" s="246" t="s">
        <v>22</v>
      </c>
      <c r="C91" s="2"/>
      <c r="D91" s="255"/>
      <c r="E91" s="2" t="s">
        <v>16</v>
      </c>
      <c r="F91" s="255" t="s">
        <v>1131</v>
      </c>
      <c r="G91" s="246"/>
      <c r="H91" s="241"/>
      <c r="I91" s="246" t="s">
        <v>1132</v>
      </c>
      <c r="J91" s="266"/>
      <c r="K91" s="2"/>
      <c r="L91" s="266" t="s">
        <v>326</v>
      </c>
      <c r="M91" s="245" t="s">
        <v>1133</v>
      </c>
      <c r="N91" s="233"/>
      <c r="O91" s="261"/>
    </row>
    <row r="92" spans="1:14" ht="13.5">
      <c r="A92" s="241" t="s">
        <v>26</v>
      </c>
      <c r="B92" s="242" t="s">
        <v>31</v>
      </c>
      <c r="C92" s="258"/>
      <c r="D92" s="248"/>
      <c r="E92" s="258"/>
      <c r="F92" s="248" t="s">
        <v>56</v>
      </c>
      <c r="G92" s="246" t="s">
        <v>1048</v>
      </c>
      <c r="H92" s="267"/>
      <c r="I92" s="268"/>
      <c r="J92" s="270"/>
      <c r="K92" s="274"/>
      <c r="L92" s="270"/>
      <c r="M92" s="282" t="s">
        <v>1134</v>
      </c>
      <c r="N92" s="275"/>
    </row>
    <row r="93" spans="1:14" ht="13.5">
      <c r="A93" s="233"/>
      <c r="B93" s="246" t="s">
        <v>15</v>
      </c>
      <c r="C93" s="2" t="s">
        <v>18</v>
      </c>
      <c r="D93" s="251" t="s">
        <v>1135</v>
      </c>
      <c r="E93" s="2" t="s">
        <v>16</v>
      </c>
      <c r="F93" s="251" t="s">
        <v>1136</v>
      </c>
      <c r="G93" s="246" t="s">
        <v>193</v>
      </c>
      <c r="H93" s="290" t="s">
        <v>349</v>
      </c>
      <c r="I93" s="240"/>
      <c r="J93" s="240"/>
      <c r="K93" s="240"/>
      <c r="L93" s="240"/>
      <c r="M93" s="240"/>
      <c r="N93" s="238"/>
    </row>
    <row r="94" spans="1:14" ht="13.5">
      <c r="A94" s="241"/>
      <c r="B94" s="242" t="s">
        <v>27</v>
      </c>
      <c r="C94" s="258"/>
      <c r="D94" s="248" t="s">
        <v>887</v>
      </c>
      <c r="E94" s="258"/>
      <c r="F94" s="248" t="s">
        <v>939</v>
      </c>
      <c r="G94" s="233"/>
      <c r="H94" s="290" t="s">
        <v>351</v>
      </c>
      <c r="I94" s="240"/>
      <c r="J94" s="240"/>
      <c r="K94" s="240"/>
      <c r="L94" s="240"/>
      <c r="M94" s="240"/>
      <c r="N94" s="240"/>
    </row>
    <row r="95" spans="1:14" ht="13.5">
      <c r="A95" s="241"/>
      <c r="B95" s="246" t="s">
        <v>73</v>
      </c>
      <c r="C95" s="2" t="s">
        <v>70</v>
      </c>
      <c r="D95" s="255" t="s">
        <v>1137</v>
      </c>
      <c r="E95" s="2" t="s">
        <v>24</v>
      </c>
      <c r="F95" s="257" t="s">
        <v>1138</v>
      </c>
      <c r="G95" s="246"/>
      <c r="H95" s="290" t="s">
        <v>353</v>
      </c>
      <c r="I95" s="240"/>
      <c r="J95" s="240"/>
      <c r="K95" s="240"/>
      <c r="L95" s="240"/>
      <c r="M95" s="240"/>
      <c r="N95" s="240"/>
    </row>
    <row r="96" spans="1:14" ht="13.5">
      <c r="A96" s="267"/>
      <c r="B96" s="268" t="s">
        <v>78</v>
      </c>
      <c r="C96" s="270"/>
      <c r="D96" s="255" t="s">
        <v>150</v>
      </c>
      <c r="E96" s="270"/>
      <c r="F96" s="269" t="s">
        <v>1139</v>
      </c>
      <c r="G96" s="246"/>
      <c r="H96" s="290" t="s">
        <v>354</v>
      </c>
      <c r="I96" s="240"/>
      <c r="J96" s="240"/>
      <c r="K96" s="240"/>
      <c r="L96" s="240"/>
      <c r="M96" s="240"/>
      <c r="N96" s="240"/>
    </row>
    <row r="97" spans="1:14" ht="13.5">
      <c r="A97" s="289"/>
      <c r="B97" s="246" t="s">
        <v>8</v>
      </c>
      <c r="C97" s="2" t="s">
        <v>16</v>
      </c>
      <c r="D97" s="239" t="s">
        <v>1140</v>
      </c>
      <c r="E97" s="2" t="s">
        <v>9</v>
      </c>
      <c r="F97" s="255" t="s">
        <v>1141</v>
      </c>
      <c r="G97" s="234"/>
      <c r="H97" s="290" t="s">
        <v>355</v>
      </c>
      <c r="I97" s="240"/>
      <c r="J97" s="240"/>
      <c r="K97" s="240"/>
      <c r="L97" s="240"/>
      <c r="M97" s="240"/>
      <c r="N97" s="240"/>
    </row>
    <row r="98" spans="1:14" ht="13.5">
      <c r="A98" s="241">
        <v>41217</v>
      </c>
      <c r="B98" s="242" t="s">
        <v>12</v>
      </c>
      <c r="C98" s="258"/>
      <c r="D98" s="248" t="s">
        <v>880</v>
      </c>
      <c r="E98" s="258"/>
      <c r="F98" s="248" t="s">
        <v>1038</v>
      </c>
      <c r="G98" s="233"/>
      <c r="H98" s="290" t="s">
        <v>356</v>
      </c>
      <c r="I98" s="240"/>
      <c r="J98" s="240"/>
      <c r="K98" s="240"/>
      <c r="L98" s="240"/>
      <c r="M98" s="240"/>
      <c r="N98" s="240"/>
    </row>
    <row r="99" spans="1:13" ht="13.5" customHeight="1">
      <c r="A99" s="241" t="s">
        <v>21</v>
      </c>
      <c r="B99" s="246" t="s">
        <v>22</v>
      </c>
      <c r="C99" s="2" t="s">
        <v>16</v>
      </c>
      <c r="D99" s="251" t="s">
        <v>1142</v>
      </c>
      <c r="E99" s="2" t="s">
        <v>16</v>
      </c>
      <c r="F99" s="264" t="s">
        <v>1143</v>
      </c>
      <c r="G99" s="233"/>
      <c r="H99" s="290" t="s">
        <v>357</v>
      </c>
      <c r="I99" s="240"/>
      <c r="J99" s="240"/>
      <c r="K99" s="240"/>
      <c r="L99" s="240"/>
      <c r="M99" s="240"/>
    </row>
    <row r="100" spans="1:13" ht="13.5">
      <c r="A100" s="241" t="s">
        <v>26</v>
      </c>
      <c r="B100" s="242" t="s">
        <v>31</v>
      </c>
      <c r="C100" s="258"/>
      <c r="D100" s="248" t="s">
        <v>1144</v>
      </c>
      <c r="E100" s="258"/>
      <c r="F100" s="248" t="s">
        <v>934</v>
      </c>
      <c r="G100" s="246" t="s">
        <v>211</v>
      </c>
      <c r="H100" s="290" t="s">
        <v>358</v>
      </c>
      <c r="I100" s="240"/>
      <c r="J100" s="240"/>
      <c r="K100" s="240"/>
      <c r="L100" s="240"/>
      <c r="M100" s="240"/>
    </row>
    <row r="101" spans="1:14" ht="13.5">
      <c r="A101" s="241"/>
      <c r="B101" s="246" t="s">
        <v>35</v>
      </c>
      <c r="C101" s="252" t="s">
        <v>18</v>
      </c>
      <c r="D101" s="251" t="s">
        <v>1145</v>
      </c>
      <c r="E101" s="260" t="s">
        <v>24</v>
      </c>
      <c r="F101" s="251" t="s">
        <v>1146</v>
      </c>
      <c r="G101" s="246" t="s">
        <v>1147</v>
      </c>
      <c r="I101" s="240"/>
      <c r="J101" s="240"/>
      <c r="K101" s="240"/>
      <c r="L101" s="240"/>
      <c r="M101" s="240"/>
      <c r="N101" s="240"/>
    </row>
    <row r="102" spans="1:14" ht="13.5">
      <c r="A102" s="241"/>
      <c r="B102" s="242" t="s">
        <v>49</v>
      </c>
      <c r="C102" s="243"/>
      <c r="D102" s="248" t="s">
        <v>887</v>
      </c>
      <c r="E102" s="244"/>
      <c r="F102" s="248" t="s">
        <v>1085</v>
      </c>
      <c r="G102" s="246"/>
      <c r="I102" s="240"/>
      <c r="J102" s="240"/>
      <c r="K102" s="240"/>
      <c r="L102" s="240"/>
      <c r="M102" s="240"/>
      <c r="N102" s="240"/>
    </row>
    <row r="103" spans="1:14" ht="13.5">
      <c r="A103" s="241"/>
      <c r="B103" s="246" t="s">
        <v>73</v>
      </c>
      <c r="C103" s="2" t="s">
        <v>16</v>
      </c>
      <c r="D103" s="255" t="s">
        <v>1148</v>
      </c>
      <c r="E103" s="2" t="s">
        <v>24</v>
      </c>
      <c r="F103" s="257" t="s">
        <v>1149</v>
      </c>
      <c r="G103" s="246"/>
      <c r="I103" s="240"/>
      <c r="J103" s="240"/>
      <c r="K103" s="240"/>
      <c r="L103" s="240"/>
      <c r="M103" s="240"/>
      <c r="N103" s="240"/>
    </row>
    <row r="104" spans="1:14" ht="14.25" customHeight="1">
      <c r="A104" s="233"/>
      <c r="B104" s="242" t="s">
        <v>78</v>
      </c>
      <c r="C104" s="249"/>
      <c r="D104" s="248" t="s">
        <v>95</v>
      </c>
      <c r="E104" s="258"/>
      <c r="F104" s="248" t="s">
        <v>314</v>
      </c>
      <c r="G104" s="233"/>
      <c r="I104" s="5"/>
      <c r="J104" s="240"/>
      <c r="K104" s="240"/>
      <c r="L104" s="240"/>
      <c r="M104" s="240"/>
      <c r="N104" s="240"/>
    </row>
    <row r="105" spans="1:14" ht="13.5">
      <c r="A105" s="261"/>
      <c r="B105" s="252" t="s">
        <v>81</v>
      </c>
      <c r="C105" s="256" t="s">
        <v>70</v>
      </c>
      <c r="D105" s="251" t="s">
        <v>1150</v>
      </c>
      <c r="E105" s="2"/>
      <c r="F105" s="251"/>
      <c r="G105" s="233"/>
      <c r="I105" s="240"/>
      <c r="J105" s="240"/>
      <c r="K105" s="240"/>
      <c r="L105" s="240"/>
      <c r="M105" s="240"/>
      <c r="N105" s="240"/>
    </row>
    <row r="106" spans="1:14" ht="13.5">
      <c r="A106" s="291"/>
      <c r="B106" s="280" t="s">
        <v>908</v>
      </c>
      <c r="C106" s="270"/>
      <c r="D106" s="269" t="s">
        <v>887</v>
      </c>
      <c r="E106" s="274"/>
      <c r="F106" s="269"/>
      <c r="G106" s="275"/>
      <c r="I106" s="240"/>
      <c r="J106" s="240"/>
      <c r="K106" s="240"/>
      <c r="L106" s="240"/>
      <c r="M106" s="240"/>
      <c r="N106" s="240"/>
    </row>
    <row r="107" spans="1:14" ht="13.5">
      <c r="A107" s="261"/>
      <c r="G107" s="5"/>
      <c r="H107" s="5"/>
      <c r="I107" s="240"/>
      <c r="J107" s="240"/>
      <c r="K107" s="5"/>
      <c r="L107" s="240"/>
      <c r="M107" s="240"/>
      <c r="N107" s="240"/>
    </row>
    <row r="108" spans="8:14" ht="13.5">
      <c r="H108" s="5"/>
      <c r="I108" s="240"/>
      <c r="J108" s="240"/>
      <c r="K108" s="240"/>
      <c r="L108" s="240"/>
      <c r="M108" s="240"/>
      <c r="N108" s="240"/>
    </row>
    <row r="109" spans="8:14" ht="13.5">
      <c r="H109" s="5"/>
      <c r="I109" s="240"/>
      <c r="J109" s="240"/>
      <c r="K109" s="240"/>
      <c r="L109" s="240"/>
      <c r="M109" s="240"/>
      <c r="N109" s="240"/>
    </row>
    <row r="110" spans="9:14" ht="13.5">
      <c r="I110" s="240"/>
      <c r="J110" s="240"/>
      <c r="K110" s="240"/>
      <c r="L110" s="240"/>
      <c r="M110" s="240"/>
      <c r="N110" s="240"/>
    </row>
  </sheetData>
  <mergeCells count="7">
    <mergeCell ref="L2:M2"/>
    <mergeCell ref="B3:B4"/>
    <mergeCell ref="C3:F4"/>
    <mergeCell ref="A1:F1"/>
    <mergeCell ref="C2:D2"/>
    <mergeCell ref="E2:F2"/>
    <mergeCell ref="J2:K2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D16" sqref="D16"/>
    </sheetView>
  </sheetViews>
  <sheetFormatPr defaultColWidth="9.00390625" defaultRowHeight="13.5"/>
  <cols>
    <col min="10" max="10" width="9.75390625" style="0" customWidth="1"/>
    <col min="11" max="11" width="10.375" style="0" customWidth="1"/>
  </cols>
  <sheetData>
    <row r="1" spans="1:12" ht="13.5">
      <c r="A1" s="18" t="s">
        <v>1151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294" t="s">
        <v>360</v>
      </c>
      <c r="B3" s="18"/>
      <c r="C3" s="18"/>
      <c r="D3" s="18"/>
      <c r="F3" s="18" t="s">
        <v>361</v>
      </c>
      <c r="G3" s="18"/>
      <c r="H3" s="18"/>
      <c r="I3" s="18"/>
      <c r="J3" s="18"/>
      <c r="K3" s="18"/>
      <c r="L3" s="18"/>
    </row>
    <row r="4" spans="1:12" ht="13.5">
      <c r="A4" s="293" t="s">
        <v>1152</v>
      </c>
      <c r="B4" s="18" t="s">
        <v>363</v>
      </c>
      <c r="C4" s="18"/>
      <c r="D4" s="18"/>
      <c r="F4" s="294" t="s">
        <v>364</v>
      </c>
      <c r="G4" s="294"/>
      <c r="H4" s="294" t="s">
        <v>365</v>
      </c>
      <c r="I4" s="294"/>
      <c r="J4" s="294" t="s">
        <v>1153</v>
      </c>
      <c r="K4" s="294"/>
      <c r="L4" s="18"/>
    </row>
    <row r="5" spans="1:12" ht="13.5">
      <c r="A5" s="293" t="s">
        <v>1154</v>
      </c>
      <c r="B5" s="18" t="s">
        <v>368</v>
      </c>
      <c r="C5" s="18"/>
      <c r="D5" s="18"/>
      <c r="F5" s="294" t="s">
        <v>369</v>
      </c>
      <c r="G5" s="294"/>
      <c r="H5" s="294" t="s">
        <v>1155</v>
      </c>
      <c r="I5" s="294"/>
      <c r="J5" s="294" t="s">
        <v>1156</v>
      </c>
      <c r="K5" s="294"/>
      <c r="L5" s="18"/>
    </row>
    <row r="6" spans="1:12" ht="13.5">
      <c r="A6" s="293" t="s">
        <v>1157</v>
      </c>
      <c r="B6" s="18" t="s">
        <v>373</v>
      </c>
      <c r="C6" s="18"/>
      <c r="D6" s="18"/>
      <c r="F6" s="294" t="s">
        <v>369</v>
      </c>
      <c r="G6" s="294"/>
      <c r="H6" s="294" t="s">
        <v>1158</v>
      </c>
      <c r="I6" s="294"/>
      <c r="J6" s="294" t="s">
        <v>1159</v>
      </c>
      <c r="K6" s="294"/>
      <c r="L6" s="18"/>
    </row>
    <row r="7" spans="1:12" ht="13.5">
      <c r="A7" s="293" t="s">
        <v>1160</v>
      </c>
      <c r="B7" s="18" t="s">
        <v>382</v>
      </c>
      <c r="C7" s="18"/>
      <c r="D7" s="18"/>
      <c r="F7" s="294" t="s">
        <v>378</v>
      </c>
      <c r="G7" s="294"/>
      <c r="H7" s="294" t="s">
        <v>1161</v>
      </c>
      <c r="I7" s="294"/>
      <c r="J7" s="294" t="s">
        <v>1162</v>
      </c>
      <c r="K7" s="294"/>
      <c r="L7" s="18"/>
    </row>
    <row r="8" spans="1:12" ht="13.5">
      <c r="A8" s="293" t="s">
        <v>1163</v>
      </c>
      <c r="B8" s="18" t="s">
        <v>387</v>
      </c>
      <c r="C8" s="18"/>
      <c r="D8" s="18"/>
      <c r="F8" s="294" t="s">
        <v>383</v>
      </c>
      <c r="G8" s="294"/>
      <c r="H8" s="294" t="s">
        <v>1164</v>
      </c>
      <c r="I8" s="294"/>
      <c r="J8" s="294" t="s">
        <v>1165</v>
      </c>
      <c r="K8" s="294"/>
      <c r="L8" s="18"/>
    </row>
    <row r="9" spans="1:12" ht="13.5">
      <c r="A9" s="293" t="s">
        <v>1166</v>
      </c>
      <c r="B9" s="18" t="s">
        <v>429</v>
      </c>
      <c r="C9" s="18"/>
      <c r="D9" s="18"/>
      <c r="F9" s="294"/>
      <c r="G9" s="294"/>
      <c r="H9" s="294"/>
      <c r="I9" s="294" t="s">
        <v>1167</v>
      </c>
      <c r="J9" s="294"/>
      <c r="K9" s="294" t="s">
        <v>1168</v>
      </c>
      <c r="L9" s="18"/>
    </row>
    <row r="10" spans="1:12" ht="13.5">
      <c r="A10" s="293" t="s">
        <v>1169</v>
      </c>
      <c r="B10" s="18" t="s">
        <v>391</v>
      </c>
      <c r="C10" s="18"/>
      <c r="D10" s="18"/>
      <c r="F10" s="294" t="s">
        <v>1170</v>
      </c>
      <c r="G10" s="294"/>
      <c r="H10" s="294" t="s">
        <v>1155</v>
      </c>
      <c r="I10" s="294"/>
      <c r="J10" s="294" t="s">
        <v>1156</v>
      </c>
      <c r="K10" s="294"/>
      <c r="L10" s="18"/>
    </row>
    <row r="11" spans="1:12" ht="13.5">
      <c r="A11" s="293" t="s">
        <v>1171</v>
      </c>
      <c r="B11" s="18" t="s">
        <v>377</v>
      </c>
      <c r="C11" s="18"/>
      <c r="D11" s="18"/>
      <c r="F11" s="294"/>
      <c r="G11" s="294"/>
      <c r="H11" s="294"/>
      <c r="I11" s="294" t="s">
        <v>1172</v>
      </c>
      <c r="J11" s="294"/>
      <c r="K11" s="294" t="s">
        <v>1173</v>
      </c>
      <c r="L11" s="18"/>
    </row>
    <row r="12" spans="1:12" ht="13.5">
      <c r="A12" s="293" t="s">
        <v>1174</v>
      </c>
      <c r="B12" s="18" t="s">
        <v>1175</v>
      </c>
      <c r="C12" s="18"/>
      <c r="D12" s="18"/>
      <c r="F12" s="18"/>
      <c r="G12" s="18"/>
      <c r="H12" s="18"/>
      <c r="I12" s="18"/>
      <c r="J12" s="18"/>
      <c r="K12" s="18"/>
      <c r="L12" s="18"/>
    </row>
    <row r="13" spans="1:12" ht="13.5">
      <c r="A13" s="293" t="s">
        <v>1176</v>
      </c>
      <c r="B13" s="18" t="s">
        <v>398</v>
      </c>
      <c r="C13" s="18"/>
      <c r="D13" s="18"/>
      <c r="F13" s="18"/>
      <c r="G13" s="18"/>
      <c r="H13" s="18"/>
      <c r="I13" s="18"/>
      <c r="J13" s="18"/>
      <c r="K13" s="18"/>
      <c r="L13" s="18"/>
    </row>
    <row r="14" spans="1:12" ht="13.5">
      <c r="A14" s="18"/>
      <c r="B14" s="18"/>
      <c r="C14" s="18"/>
      <c r="D14" s="18"/>
      <c r="F14" s="18"/>
      <c r="G14" s="18"/>
      <c r="H14" s="18"/>
      <c r="I14" s="18"/>
      <c r="J14" s="18"/>
      <c r="K14" s="18"/>
      <c r="L14" s="18"/>
    </row>
    <row r="15" spans="1:12" ht="13.5">
      <c r="A15" s="294" t="s">
        <v>401</v>
      </c>
      <c r="B15" s="18"/>
      <c r="C15" s="18"/>
      <c r="D15" s="18"/>
      <c r="F15" s="18" t="s">
        <v>402</v>
      </c>
      <c r="G15" s="18"/>
      <c r="H15" s="18"/>
      <c r="I15" s="18"/>
      <c r="J15" s="18"/>
      <c r="K15" s="18"/>
      <c r="L15" s="18"/>
    </row>
    <row r="16" spans="1:12" ht="13.5">
      <c r="A16" s="293" t="s">
        <v>1152</v>
      </c>
      <c r="B16" s="18" t="s">
        <v>363</v>
      </c>
      <c r="C16" s="18"/>
      <c r="D16" s="18"/>
      <c r="F16" s="294" t="s">
        <v>364</v>
      </c>
      <c r="G16" s="294"/>
      <c r="H16" s="294" t="s">
        <v>403</v>
      </c>
      <c r="I16" s="294"/>
      <c r="J16" s="294" t="s">
        <v>1177</v>
      </c>
      <c r="K16" s="294"/>
      <c r="L16" s="18"/>
    </row>
    <row r="17" spans="1:12" ht="13.5">
      <c r="A17" s="293" t="s">
        <v>1154</v>
      </c>
      <c r="B17" s="18" t="s">
        <v>382</v>
      </c>
      <c r="C17" s="18"/>
      <c r="D17" s="18"/>
      <c r="F17" s="294" t="s">
        <v>369</v>
      </c>
      <c r="G17" s="294"/>
      <c r="H17" s="294" t="s">
        <v>405</v>
      </c>
      <c r="I17" s="294"/>
      <c r="J17" s="294" t="s">
        <v>1178</v>
      </c>
      <c r="K17" s="294"/>
      <c r="L17" s="18"/>
    </row>
    <row r="18" spans="1:12" ht="13.5">
      <c r="A18" s="293" t="s">
        <v>1157</v>
      </c>
      <c r="B18" s="18" t="s">
        <v>410</v>
      </c>
      <c r="C18" s="18"/>
      <c r="D18" s="18"/>
      <c r="F18" s="294" t="s">
        <v>369</v>
      </c>
      <c r="G18" s="294"/>
      <c r="H18" s="294" t="s">
        <v>1179</v>
      </c>
      <c r="I18" s="294"/>
      <c r="J18" s="294" t="s">
        <v>1180</v>
      </c>
      <c r="K18" s="294"/>
      <c r="L18" s="18"/>
    </row>
    <row r="19" spans="1:12" ht="13.5">
      <c r="A19" s="293" t="s">
        <v>1160</v>
      </c>
      <c r="B19" s="18" t="s">
        <v>407</v>
      </c>
      <c r="C19" s="18"/>
      <c r="D19" s="18"/>
      <c r="F19" s="294" t="s">
        <v>378</v>
      </c>
      <c r="G19" s="294"/>
      <c r="H19" s="294" t="s">
        <v>1181</v>
      </c>
      <c r="I19" s="294"/>
      <c r="J19" s="294" t="s">
        <v>1182</v>
      </c>
      <c r="K19" s="294"/>
      <c r="L19" s="18"/>
    </row>
    <row r="20" spans="1:12" ht="13.5">
      <c r="A20" s="293" t="s">
        <v>1163</v>
      </c>
      <c r="B20" s="18" t="s">
        <v>416</v>
      </c>
      <c r="C20" s="18"/>
      <c r="D20" s="18"/>
      <c r="F20" s="294" t="s">
        <v>383</v>
      </c>
      <c r="G20" s="294"/>
      <c r="H20" s="294" t="s">
        <v>414</v>
      </c>
      <c r="I20" s="294"/>
      <c r="J20" s="294" t="s">
        <v>1183</v>
      </c>
      <c r="K20" s="294"/>
      <c r="L20" s="18"/>
    </row>
    <row r="21" spans="1:12" ht="13.5">
      <c r="A21" s="293" t="s">
        <v>1166</v>
      </c>
      <c r="B21" s="18" t="s">
        <v>413</v>
      </c>
      <c r="C21" s="18"/>
      <c r="D21" s="18"/>
      <c r="F21" s="294"/>
      <c r="G21" s="294"/>
      <c r="H21" s="294"/>
      <c r="I21" s="294" t="s">
        <v>1184</v>
      </c>
      <c r="J21" s="294"/>
      <c r="K21" s="294" t="s">
        <v>1185</v>
      </c>
      <c r="L21" s="18"/>
    </row>
    <row r="22" spans="1:12" ht="13.5">
      <c r="A22" s="293" t="s">
        <v>1169</v>
      </c>
      <c r="B22" s="18" t="s">
        <v>387</v>
      </c>
      <c r="C22" s="18"/>
      <c r="D22" s="18"/>
      <c r="F22" s="294" t="s">
        <v>1170</v>
      </c>
      <c r="G22" s="294"/>
      <c r="H22" s="294" t="s">
        <v>414</v>
      </c>
      <c r="I22" s="294"/>
      <c r="J22" s="294" t="s">
        <v>1183</v>
      </c>
      <c r="K22" s="294"/>
      <c r="L22" s="18"/>
    </row>
    <row r="23" spans="1:12" ht="13.5">
      <c r="A23" s="293" t="s">
        <v>1171</v>
      </c>
      <c r="B23" s="18" t="s">
        <v>860</v>
      </c>
      <c r="C23" s="18"/>
      <c r="D23" s="18"/>
      <c r="F23" s="294"/>
      <c r="G23" s="294"/>
      <c r="H23" s="294"/>
      <c r="I23" s="294" t="s">
        <v>1186</v>
      </c>
      <c r="J23" s="294"/>
      <c r="K23" s="294" t="s">
        <v>1187</v>
      </c>
      <c r="L23" s="18"/>
    </row>
    <row r="24" spans="1:12" ht="13.5">
      <c r="A24" s="18"/>
      <c r="B24" s="18"/>
      <c r="C24" s="18"/>
      <c r="D24" s="18"/>
      <c r="F24" s="294"/>
      <c r="G24" s="294"/>
      <c r="H24" s="294" t="s">
        <v>1188</v>
      </c>
      <c r="I24" s="294"/>
      <c r="J24" s="294" t="s">
        <v>1189</v>
      </c>
      <c r="K24" s="294"/>
      <c r="L24" s="18"/>
    </row>
    <row r="25" spans="1:12" ht="13.5">
      <c r="A25" s="18"/>
      <c r="B25" s="18"/>
      <c r="C25" s="18"/>
      <c r="D25" s="18"/>
      <c r="F25" s="294"/>
      <c r="G25" s="294"/>
      <c r="H25" s="294"/>
      <c r="I25" s="294" t="s">
        <v>1186</v>
      </c>
      <c r="J25" s="294"/>
      <c r="K25" s="294" t="s">
        <v>1187</v>
      </c>
      <c r="L25" s="18"/>
    </row>
    <row r="26" spans="1:12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3.5">
      <c r="A27" s="294" t="s">
        <v>421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3.5">
      <c r="A28" s="294" t="s">
        <v>1190</v>
      </c>
      <c r="B28" s="294" t="s">
        <v>1175</v>
      </c>
      <c r="C28" s="294"/>
      <c r="D28" s="294"/>
      <c r="E28" s="294" t="s">
        <v>423</v>
      </c>
      <c r="F28" s="294"/>
      <c r="G28" s="294"/>
      <c r="H28" s="294"/>
      <c r="I28" s="294" t="s">
        <v>1191</v>
      </c>
      <c r="J28" s="294" t="s">
        <v>387</v>
      </c>
      <c r="K28" s="294"/>
      <c r="L28" s="294" t="s">
        <v>423</v>
      </c>
    </row>
    <row r="29" spans="1:12" ht="13.5">
      <c r="A29" s="294" t="s">
        <v>1192</v>
      </c>
      <c r="B29" s="294" t="s">
        <v>398</v>
      </c>
      <c r="C29" s="294"/>
      <c r="D29" s="294"/>
      <c r="E29" s="294" t="s">
        <v>1193</v>
      </c>
      <c r="F29" s="294"/>
      <c r="G29" s="294"/>
      <c r="H29" s="294"/>
      <c r="I29" s="294" t="s">
        <v>1194</v>
      </c>
      <c r="J29" s="294" t="s">
        <v>860</v>
      </c>
      <c r="K29" s="294"/>
      <c r="L29" s="294" t="s">
        <v>423</v>
      </c>
    </row>
    <row r="30" spans="1:12" ht="13.5">
      <c r="A30" s="294" t="s">
        <v>428</v>
      </c>
      <c r="B30" s="294" t="s">
        <v>1195</v>
      </c>
      <c r="C30" s="294"/>
      <c r="D30" s="294"/>
      <c r="E30" s="294" t="s">
        <v>1196</v>
      </c>
      <c r="F30" s="294"/>
      <c r="G30" s="294"/>
      <c r="H30" s="294"/>
      <c r="I30" s="294" t="s">
        <v>1197</v>
      </c>
      <c r="J30" s="294" t="s">
        <v>377</v>
      </c>
      <c r="K30" s="294"/>
      <c r="L30" s="294" t="s">
        <v>435</v>
      </c>
    </row>
    <row r="31" spans="1:12" ht="13.5">
      <c r="A31" s="294" t="s">
        <v>1198</v>
      </c>
      <c r="B31" s="294" t="s">
        <v>1199</v>
      </c>
      <c r="C31" s="294"/>
      <c r="D31" s="294"/>
      <c r="E31" s="294" t="s">
        <v>1200</v>
      </c>
      <c r="F31" s="294"/>
      <c r="G31" s="294"/>
      <c r="H31" s="294"/>
      <c r="I31" s="294" t="s">
        <v>1201</v>
      </c>
      <c r="J31" s="294" t="s">
        <v>635</v>
      </c>
      <c r="K31" s="294"/>
      <c r="L31" s="294" t="s">
        <v>435</v>
      </c>
    </row>
    <row r="32" spans="1:12" ht="13.5">
      <c r="A32" s="294" t="s">
        <v>1202</v>
      </c>
      <c r="B32" s="294" t="s">
        <v>416</v>
      </c>
      <c r="C32" s="294"/>
      <c r="D32" s="294"/>
      <c r="E32" s="294" t="s">
        <v>430</v>
      </c>
      <c r="F32" s="294"/>
      <c r="G32" s="294"/>
      <c r="H32" s="294"/>
      <c r="I32" s="294"/>
      <c r="J32" s="294"/>
      <c r="K32" s="294"/>
      <c r="L32" s="294"/>
    </row>
    <row r="35" spans="1:13" ht="13.5">
      <c r="A35" s="292" t="s">
        <v>438</v>
      </c>
      <c r="B35" s="60"/>
      <c r="C35" s="61"/>
      <c r="D35" s="61"/>
      <c r="E35" s="61"/>
      <c r="F35" s="61"/>
      <c r="G35" s="61"/>
      <c r="H35" s="60"/>
      <c r="I35" s="60"/>
      <c r="J35" s="60"/>
      <c r="K35" s="60"/>
      <c r="L35" s="62"/>
      <c r="M35" s="62"/>
    </row>
    <row r="36" spans="1:14" ht="13.5">
      <c r="A36" s="365"/>
      <c r="B36" s="358" t="s">
        <v>439</v>
      </c>
      <c r="C36" s="353" t="s">
        <v>175</v>
      </c>
      <c r="D36" s="353" t="s">
        <v>26</v>
      </c>
      <c r="E36" s="353" t="s">
        <v>441</v>
      </c>
      <c r="F36" s="353" t="s">
        <v>442</v>
      </c>
      <c r="G36" s="353" t="s">
        <v>440</v>
      </c>
      <c r="H36" s="353" t="s">
        <v>321</v>
      </c>
      <c r="I36" s="353" t="s">
        <v>443</v>
      </c>
      <c r="J36" s="353" t="s">
        <v>689</v>
      </c>
      <c r="K36" s="317" t="s">
        <v>688</v>
      </c>
      <c r="L36" s="358" t="s">
        <v>444</v>
      </c>
      <c r="M36" s="317" t="s">
        <v>445</v>
      </c>
      <c r="N36" s="307" t="s">
        <v>446</v>
      </c>
    </row>
    <row r="37" spans="1:14" ht="13.5">
      <c r="A37" s="366"/>
      <c r="B37" s="359"/>
      <c r="C37" s="354"/>
      <c r="D37" s="354"/>
      <c r="E37" s="354"/>
      <c r="F37" s="354"/>
      <c r="G37" s="354"/>
      <c r="H37" s="354"/>
      <c r="I37" s="354"/>
      <c r="J37" s="354"/>
      <c r="K37" s="342"/>
      <c r="L37" s="359"/>
      <c r="M37" s="342"/>
      <c r="N37" s="364"/>
    </row>
    <row r="38" spans="1:14" ht="13.5">
      <c r="A38" s="307" t="str">
        <f>B36</f>
        <v>広大</v>
      </c>
      <c r="B38" s="360"/>
      <c r="C38" s="22" t="s">
        <v>1203</v>
      </c>
      <c r="D38" s="22" t="s">
        <v>1204</v>
      </c>
      <c r="E38" s="22" t="s">
        <v>1205</v>
      </c>
      <c r="F38" s="22" t="s">
        <v>1206</v>
      </c>
      <c r="G38" s="22" t="s">
        <v>1207</v>
      </c>
      <c r="H38" s="22" t="s">
        <v>1208</v>
      </c>
      <c r="I38" s="22" t="s">
        <v>1209</v>
      </c>
      <c r="J38" s="22" t="s">
        <v>1210</v>
      </c>
      <c r="K38" s="21" t="s">
        <v>1211</v>
      </c>
      <c r="L38" s="407">
        <f>COUNTIF(B38:K39,"○")</f>
        <v>9</v>
      </c>
      <c r="M38" s="343">
        <f>COUNTIF(B38:K39,"×")</f>
        <v>0</v>
      </c>
      <c r="N38" s="406">
        <v>1</v>
      </c>
    </row>
    <row r="39" spans="1:14" ht="13.5">
      <c r="A39" s="363"/>
      <c r="B39" s="361"/>
      <c r="C39" s="63" t="s">
        <v>456</v>
      </c>
      <c r="D39" s="63" t="s">
        <v>456</v>
      </c>
      <c r="E39" s="63" t="s">
        <v>456</v>
      </c>
      <c r="F39" s="63" t="s">
        <v>456</v>
      </c>
      <c r="G39" s="63" t="s">
        <v>456</v>
      </c>
      <c r="H39" s="63" t="s">
        <v>456</v>
      </c>
      <c r="I39" s="63" t="s">
        <v>456</v>
      </c>
      <c r="J39" s="63" t="s">
        <v>456</v>
      </c>
      <c r="K39" s="64" t="s">
        <v>456</v>
      </c>
      <c r="L39" s="300"/>
      <c r="M39" s="313"/>
      <c r="N39" s="404"/>
    </row>
    <row r="40" spans="1:14" ht="13.5">
      <c r="A40" s="362" t="str">
        <f>C36</f>
        <v>修道</v>
      </c>
      <c r="B40" s="29" t="s">
        <v>1212</v>
      </c>
      <c r="C40" s="346"/>
      <c r="D40" s="35" t="s">
        <v>1213</v>
      </c>
      <c r="E40" s="35" t="s">
        <v>1214</v>
      </c>
      <c r="F40" s="35" t="s">
        <v>1215</v>
      </c>
      <c r="G40" s="35" t="s">
        <v>1216</v>
      </c>
      <c r="H40" s="35" t="s">
        <v>1217</v>
      </c>
      <c r="I40" s="35" t="s">
        <v>1218</v>
      </c>
      <c r="J40" s="35" t="s">
        <v>1219</v>
      </c>
      <c r="K40" s="58" t="s">
        <v>1220</v>
      </c>
      <c r="L40" s="315">
        <f>COUNTIF(B40:K41,"○")</f>
        <v>8</v>
      </c>
      <c r="M40" s="312">
        <f>COUNTIF(B40:K41,"×")</f>
        <v>1</v>
      </c>
      <c r="N40" s="403">
        <v>2</v>
      </c>
    </row>
    <row r="41" spans="1:14" ht="13.5">
      <c r="A41" s="363"/>
      <c r="B41" s="31" t="s">
        <v>457</v>
      </c>
      <c r="C41" s="347"/>
      <c r="D41" s="63" t="s">
        <v>456</v>
      </c>
      <c r="E41" s="63" t="s">
        <v>456</v>
      </c>
      <c r="F41" s="63" t="s">
        <v>456</v>
      </c>
      <c r="G41" s="63" t="s">
        <v>456</v>
      </c>
      <c r="H41" s="63" t="s">
        <v>456</v>
      </c>
      <c r="I41" s="63" t="s">
        <v>456</v>
      </c>
      <c r="J41" s="63" t="s">
        <v>456</v>
      </c>
      <c r="K41" s="65" t="s">
        <v>456</v>
      </c>
      <c r="L41" s="300"/>
      <c r="M41" s="313"/>
      <c r="N41" s="404"/>
    </row>
    <row r="42" spans="1:14" ht="13.5">
      <c r="A42" s="362" t="str">
        <f>D36</f>
        <v>国学</v>
      </c>
      <c r="B42" s="29" t="s">
        <v>1221</v>
      </c>
      <c r="C42" s="35" t="s">
        <v>1222</v>
      </c>
      <c r="D42" s="346"/>
      <c r="E42" s="35" t="s">
        <v>1223</v>
      </c>
      <c r="F42" s="35" t="s">
        <v>1224</v>
      </c>
      <c r="G42" s="35" t="s">
        <v>1225</v>
      </c>
      <c r="H42" s="35" t="s">
        <v>1226</v>
      </c>
      <c r="I42" s="35" t="s">
        <v>1223</v>
      </c>
      <c r="J42" s="35" t="s">
        <v>1227</v>
      </c>
      <c r="K42" s="58" t="s">
        <v>1228</v>
      </c>
      <c r="L42" s="315">
        <f>COUNTIF(B42:K43,"○")</f>
        <v>7</v>
      </c>
      <c r="M42" s="312">
        <f>COUNTIF(B42:K43,"×")</f>
        <v>2</v>
      </c>
      <c r="N42" s="403">
        <v>3</v>
      </c>
    </row>
    <row r="43" spans="1:14" ht="13.5">
      <c r="A43" s="363"/>
      <c r="B43" s="31" t="s">
        <v>457</v>
      </c>
      <c r="C43" s="36" t="s">
        <v>457</v>
      </c>
      <c r="D43" s="347"/>
      <c r="E43" s="63" t="s">
        <v>456</v>
      </c>
      <c r="F43" s="63" t="s">
        <v>456</v>
      </c>
      <c r="G43" s="63" t="s">
        <v>456</v>
      </c>
      <c r="H43" s="63" t="s">
        <v>456</v>
      </c>
      <c r="I43" s="63" t="s">
        <v>456</v>
      </c>
      <c r="J43" s="63" t="s">
        <v>456</v>
      </c>
      <c r="K43" s="65" t="s">
        <v>456</v>
      </c>
      <c r="L43" s="300"/>
      <c r="M43" s="313"/>
      <c r="N43" s="404"/>
    </row>
    <row r="44" spans="1:14" ht="13.5">
      <c r="A44" s="362" t="str">
        <f>E36</f>
        <v>医学</v>
      </c>
      <c r="B44" s="29" t="s">
        <v>1229</v>
      </c>
      <c r="C44" s="35" t="s">
        <v>1230</v>
      </c>
      <c r="D44" s="35" t="s">
        <v>1231</v>
      </c>
      <c r="E44" s="346"/>
      <c r="F44" s="66" t="s">
        <v>1232</v>
      </c>
      <c r="G44" s="35" t="s">
        <v>1233</v>
      </c>
      <c r="H44" s="35" t="s">
        <v>1234</v>
      </c>
      <c r="I44" s="35" t="s">
        <v>1235</v>
      </c>
      <c r="J44" s="35" t="s">
        <v>1219</v>
      </c>
      <c r="K44" s="58" t="s">
        <v>1236</v>
      </c>
      <c r="L44" s="315">
        <f>COUNTIF(B44:K45,"○")</f>
        <v>2</v>
      </c>
      <c r="M44" s="312">
        <f>COUNTIF(B44:K45,"×")</f>
        <v>7</v>
      </c>
      <c r="N44" s="403">
        <v>8</v>
      </c>
    </row>
    <row r="45" spans="1:14" ht="13.5">
      <c r="A45" s="363"/>
      <c r="B45" s="31" t="s">
        <v>457</v>
      </c>
      <c r="C45" s="36" t="s">
        <v>457</v>
      </c>
      <c r="D45" s="36" t="s">
        <v>457</v>
      </c>
      <c r="E45" s="347"/>
      <c r="F45" s="67" t="s">
        <v>457</v>
      </c>
      <c r="G45" s="63" t="s">
        <v>457</v>
      </c>
      <c r="H45" s="63" t="s">
        <v>457</v>
      </c>
      <c r="I45" s="63" t="s">
        <v>456</v>
      </c>
      <c r="J45" s="63" t="s">
        <v>456</v>
      </c>
      <c r="K45" s="65" t="s">
        <v>457</v>
      </c>
      <c r="L45" s="300"/>
      <c r="M45" s="313"/>
      <c r="N45" s="404"/>
    </row>
    <row r="46" spans="1:14" ht="13.5">
      <c r="A46" s="362" t="str">
        <f>F36</f>
        <v>文化</v>
      </c>
      <c r="B46" s="29" t="s">
        <v>1237</v>
      </c>
      <c r="C46" s="35" t="s">
        <v>1238</v>
      </c>
      <c r="D46" s="35" t="s">
        <v>1239</v>
      </c>
      <c r="E46" s="35" t="s">
        <v>1240</v>
      </c>
      <c r="F46" s="346"/>
      <c r="G46" s="35" t="s">
        <v>1241</v>
      </c>
      <c r="H46" s="35" t="s">
        <v>1242</v>
      </c>
      <c r="I46" s="35" t="s">
        <v>1243</v>
      </c>
      <c r="J46" s="35" t="s">
        <v>1219</v>
      </c>
      <c r="K46" s="58" t="s">
        <v>1244</v>
      </c>
      <c r="L46" s="315">
        <f>COUNTIF(B46:K47,"○")</f>
        <v>6</v>
      </c>
      <c r="M46" s="312">
        <f>COUNTIF(B46:K47,"×")</f>
        <v>3</v>
      </c>
      <c r="N46" s="403">
        <v>4</v>
      </c>
    </row>
    <row r="47" spans="1:14" ht="13.5">
      <c r="A47" s="363"/>
      <c r="B47" s="31" t="s">
        <v>457</v>
      </c>
      <c r="C47" s="36" t="s">
        <v>457</v>
      </c>
      <c r="D47" s="36" t="s">
        <v>457</v>
      </c>
      <c r="E47" s="36" t="s">
        <v>456</v>
      </c>
      <c r="F47" s="347"/>
      <c r="G47" s="63" t="s">
        <v>456</v>
      </c>
      <c r="H47" s="63" t="s">
        <v>456</v>
      </c>
      <c r="I47" s="63" t="s">
        <v>456</v>
      </c>
      <c r="J47" s="63" t="s">
        <v>456</v>
      </c>
      <c r="K47" s="65" t="s">
        <v>456</v>
      </c>
      <c r="L47" s="300"/>
      <c r="M47" s="313"/>
      <c r="N47" s="404"/>
    </row>
    <row r="48" spans="1:14" ht="13.5">
      <c r="A48" s="362" t="str">
        <f>G36</f>
        <v>経大</v>
      </c>
      <c r="B48" s="29" t="s">
        <v>1245</v>
      </c>
      <c r="C48" s="35" t="s">
        <v>1246</v>
      </c>
      <c r="D48" s="35" t="s">
        <v>1247</v>
      </c>
      <c r="E48" s="35" t="s">
        <v>1248</v>
      </c>
      <c r="F48" s="35" t="s">
        <v>1249</v>
      </c>
      <c r="G48" s="346"/>
      <c r="H48" s="35" t="s">
        <v>1250</v>
      </c>
      <c r="I48" s="35" t="s">
        <v>1251</v>
      </c>
      <c r="J48" s="35" t="s">
        <v>1219</v>
      </c>
      <c r="K48" s="58" t="s">
        <v>1252</v>
      </c>
      <c r="L48" s="315">
        <f>COUNTIF(B48:K49,"○")</f>
        <v>5</v>
      </c>
      <c r="M48" s="312">
        <f>COUNTIF(B48:K49,"×")</f>
        <v>4</v>
      </c>
      <c r="N48" s="403">
        <v>5</v>
      </c>
    </row>
    <row r="49" spans="1:14" ht="13.5">
      <c r="A49" s="363"/>
      <c r="B49" s="68" t="s">
        <v>457</v>
      </c>
      <c r="C49" s="56" t="s">
        <v>457</v>
      </c>
      <c r="D49" s="36" t="s">
        <v>457</v>
      </c>
      <c r="E49" s="36" t="s">
        <v>456</v>
      </c>
      <c r="F49" s="36" t="s">
        <v>457</v>
      </c>
      <c r="G49" s="347"/>
      <c r="H49" s="63" t="s">
        <v>456</v>
      </c>
      <c r="I49" s="63" t="s">
        <v>456</v>
      </c>
      <c r="J49" s="63" t="s">
        <v>456</v>
      </c>
      <c r="K49" s="65" t="s">
        <v>456</v>
      </c>
      <c r="L49" s="300"/>
      <c r="M49" s="313"/>
      <c r="N49" s="404"/>
    </row>
    <row r="50" spans="1:14" ht="13.5">
      <c r="A50" s="362" t="str">
        <f>H36</f>
        <v>近大工</v>
      </c>
      <c r="B50" s="29" t="s">
        <v>1253</v>
      </c>
      <c r="C50" s="35" t="s">
        <v>1254</v>
      </c>
      <c r="D50" s="35" t="s">
        <v>1255</v>
      </c>
      <c r="E50" s="35" t="s">
        <v>1256</v>
      </c>
      <c r="F50" s="35" t="s">
        <v>1257</v>
      </c>
      <c r="G50" s="35" t="s">
        <v>1258</v>
      </c>
      <c r="H50" s="346"/>
      <c r="I50" s="35" t="s">
        <v>1259</v>
      </c>
      <c r="J50" s="35" t="s">
        <v>1260</v>
      </c>
      <c r="K50" s="58" t="s">
        <v>1261</v>
      </c>
      <c r="L50" s="315">
        <f>COUNTIF(B50:K51,"○")</f>
        <v>3</v>
      </c>
      <c r="M50" s="312">
        <f>COUNTIF(B50:K51,"×")</f>
        <v>6</v>
      </c>
      <c r="N50" s="403">
        <v>7</v>
      </c>
    </row>
    <row r="51" spans="1:14" ht="13.5">
      <c r="A51" s="363"/>
      <c r="B51" s="31" t="s">
        <v>457</v>
      </c>
      <c r="C51" s="36" t="s">
        <v>457</v>
      </c>
      <c r="D51" s="36" t="s">
        <v>457</v>
      </c>
      <c r="E51" s="36" t="s">
        <v>456</v>
      </c>
      <c r="F51" s="36" t="s">
        <v>457</v>
      </c>
      <c r="G51" s="36" t="s">
        <v>457</v>
      </c>
      <c r="H51" s="347"/>
      <c r="I51" s="63" t="s">
        <v>456</v>
      </c>
      <c r="J51" s="63" t="s">
        <v>456</v>
      </c>
      <c r="K51" s="65" t="s">
        <v>457</v>
      </c>
      <c r="L51" s="300"/>
      <c r="M51" s="313"/>
      <c r="N51" s="404"/>
    </row>
    <row r="52" spans="1:14" ht="13.5">
      <c r="A52" s="362" t="str">
        <f>I36</f>
        <v>学教A</v>
      </c>
      <c r="B52" s="29" t="s">
        <v>1262</v>
      </c>
      <c r="C52" s="35" t="s">
        <v>1263</v>
      </c>
      <c r="D52" s="35" t="s">
        <v>1231</v>
      </c>
      <c r="E52" s="35" t="s">
        <v>1264</v>
      </c>
      <c r="F52" s="35" t="s">
        <v>1265</v>
      </c>
      <c r="G52" s="35" t="s">
        <v>1266</v>
      </c>
      <c r="H52" s="35" t="s">
        <v>1267</v>
      </c>
      <c r="I52" s="346"/>
      <c r="J52" s="66" t="s">
        <v>1268</v>
      </c>
      <c r="K52" s="58" t="s">
        <v>1269</v>
      </c>
      <c r="L52" s="315">
        <f>COUNTIF(B52:K53,"○")</f>
        <v>1</v>
      </c>
      <c r="M52" s="312">
        <f>COUNTIF(B52:K53,"×")</f>
        <v>8</v>
      </c>
      <c r="N52" s="403">
        <v>9</v>
      </c>
    </row>
    <row r="53" spans="1:14" ht="13.5">
      <c r="A53" s="363"/>
      <c r="B53" s="31" t="s">
        <v>457</v>
      </c>
      <c r="C53" s="36" t="s">
        <v>457</v>
      </c>
      <c r="D53" s="36" t="s">
        <v>457</v>
      </c>
      <c r="E53" s="36" t="s">
        <v>457</v>
      </c>
      <c r="F53" s="36" t="s">
        <v>457</v>
      </c>
      <c r="G53" s="36" t="s">
        <v>457</v>
      </c>
      <c r="H53" s="36" t="s">
        <v>457</v>
      </c>
      <c r="I53" s="347"/>
      <c r="J53" s="63" t="s">
        <v>456</v>
      </c>
      <c r="K53" s="65" t="s">
        <v>457</v>
      </c>
      <c r="L53" s="300"/>
      <c r="M53" s="313"/>
      <c r="N53" s="404"/>
    </row>
    <row r="54" spans="1:14" ht="13.5">
      <c r="A54" s="362" t="str">
        <f>J36</f>
        <v>国際</v>
      </c>
      <c r="B54" s="29" t="s">
        <v>1270</v>
      </c>
      <c r="C54" s="35" t="s">
        <v>531</v>
      </c>
      <c r="D54" s="35" t="s">
        <v>1271</v>
      </c>
      <c r="E54" s="35" t="s">
        <v>531</v>
      </c>
      <c r="F54" s="35" t="s">
        <v>531</v>
      </c>
      <c r="G54" s="35" t="s">
        <v>531</v>
      </c>
      <c r="H54" s="35" t="s">
        <v>1272</v>
      </c>
      <c r="I54" s="35" t="s">
        <v>1273</v>
      </c>
      <c r="J54" s="346"/>
      <c r="K54" s="58" t="s">
        <v>531</v>
      </c>
      <c r="L54" s="315">
        <f>COUNTIF(B54:K55,"○")</f>
        <v>0</v>
      </c>
      <c r="M54" s="312">
        <f>COUNTIF(B54:K55,"×")</f>
        <v>9</v>
      </c>
      <c r="N54" s="403">
        <v>10</v>
      </c>
    </row>
    <row r="55" spans="1:14" ht="13.5">
      <c r="A55" s="363"/>
      <c r="B55" s="31" t="s">
        <v>457</v>
      </c>
      <c r="C55" s="36" t="s">
        <v>457</v>
      </c>
      <c r="D55" s="36" t="s">
        <v>457</v>
      </c>
      <c r="E55" s="36" t="s">
        <v>457</v>
      </c>
      <c r="F55" s="36" t="s">
        <v>457</v>
      </c>
      <c r="G55" s="36" t="s">
        <v>457</v>
      </c>
      <c r="H55" s="36" t="s">
        <v>457</v>
      </c>
      <c r="I55" s="36" t="s">
        <v>457</v>
      </c>
      <c r="J55" s="347"/>
      <c r="K55" s="65" t="s">
        <v>457</v>
      </c>
      <c r="L55" s="300"/>
      <c r="M55" s="313"/>
      <c r="N55" s="404"/>
    </row>
    <row r="56" spans="1:14" ht="13.5">
      <c r="A56" s="362" t="str">
        <f>K36</f>
        <v>工大</v>
      </c>
      <c r="B56" s="29" t="s">
        <v>1274</v>
      </c>
      <c r="C56" s="35" t="s">
        <v>1275</v>
      </c>
      <c r="D56" s="35" t="s">
        <v>1276</v>
      </c>
      <c r="E56" s="35" t="s">
        <v>1277</v>
      </c>
      <c r="F56" s="35" t="s">
        <v>1278</v>
      </c>
      <c r="G56" s="35" t="s">
        <v>1279</v>
      </c>
      <c r="H56" s="35" t="s">
        <v>1280</v>
      </c>
      <c r="I56" s="35" t="s">
        <v>1281</v>
      </c>
      <c r="J56" s="35" t="s">
        <v>1219</v>
      </c>
      <c r="K56" s="351"/>
      <c r="L56" s="315">
        <f>COUNTIF(B56:K57,"○")</f>
        <v>4</v>
      </c>
      <c r="M56" s="312">
        <f>COUNTIF(B56:K57,"×")</f>
        <v>5</v>
      </c>
      <c r="N56" s="403">
        <v>6</v>
      </c>
    </row>
    <row r="57" spans="1:14" ht="13.5">
      <c r="A57" s="364"/>
      <c r="B57" s="23" t="s">
        <v>457</v>
      </c>
      <c r="C57" s="38" t="s">
        <v>457</v>
      </c>
      <c r="D57" s="25" t="s">
        <v>457</v>
      </c>
      <c r="E57" s="26" t="s">
        <v>456</v>
      </c>
      <c r="F57" s="26" t="s">
        <v>457</v>
      </c>
      <c r="G57" s="26" t="s">
        <v>457</v>
      </c>
      <c r="H57" s="26" t="s">
        <v>456</v>
      </c>
      <c r="I57" s="69" t="s">
        <v>456</v>
      </c>
      <c r="J57" s="26" t="s">
        <v>456</v>
      </c>
      <c r="K57" s="352"/>
      <c r="L57" s="301"/>
      <c r="M57" s="314"/>
      <c r="N57" s="405"/>
    </row>
    <row r="58" spans="1:13" ht="13.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  <c r="M58" s="71"/>
    </row>
    <row r="59" spans="1:13" ht="13.5">
      <c r="A59" s="292" t="s">
        <v>536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2"/>
      <c r="M59" s="17"/>
    </row>
    <row r="60" spans="1:13" ht="13.5">
      <c r="A60" s="365"/>
      <c r="B60" s="358" t="s">
        <v>439</v>
      </c>
      <c r="C60" s="353" t="s">
        <v>442</v>
      </c>
      <c r="D60" s="353" t="s">
        <v>186</v>
      </c>
      <c r="E60" s="353" t="s">
        <v>106</v>
      </c>
      <c r="F60" s="353" t="s">
        <v>233</v>
      </c>
      <c r="G60" s="353" t="s">
        <v>537</v>
      </c>
      <c r="H60" s="353" t="s">
        <v>440</v>
      </c>
      <c r="I60" s="317" t="s">
        <v>733</v>
      </c>
      <c r="J60" s="358" t="s">
        <v>444</v>
      </c>
      <c r="K60" s="317" t="s">
        <v>445</v>
      </c>
      <c r="L60" s="307" t="s">
        <v>446</v>
      </c>
      <c r="M60" s="17"/>
    </row>
    <row r="61" spans="1:13" ht="13.5">
      <c r="A61" s="366"/>
      <c r="B61" s="359"/>
      <c r="C61" s="354"/>
      <c r="D61" s="354"/>
      <c r="E61" s="354"/>
      <c r="F61" s="354"/>
      <c r="G61" s="354"/>
      <c r="H61" s="354"/>
      <c r="I61" s="342"/>
      <c r="J61" s="359"/>
      <c r="K61" s="342"/>
      <c r="L61" s="364"/>
      <c r="M61" s="17"/>
    </row>
    <row r="62" spans="1:13" ht="13.5">
      <c r="A62" s="307" t="str">
        <f>B60</f>
        <v>広大</v>
      </c>
      <c r="B62" s="360"/>
      <c r="C62" s="58" t="s">
        <v>1282</v>
      </c>
      <c r="D62" s="59" t="s">
        <v>1283</v>
      </c>
      <c r="E62" s="58" t="s">
        <v>1284</v>
      </c>
      <c r="F62" s="59" t="s">
        <v>1285</v>
      </c>
      <c r="G62" s="58" t="s">
        <v>1286</v>
      </c>
      <c r="H62" s="59" t="s">
        <v>1287</v>
      </c>
      <c r="I62" s="74" t="s">
        <v>1288</v>
      </c>
      <c r="J62" s="407">
        <f>COUNTIF(B62:I63,"○")</f>
        <v>7</v>
      </c>
      <c r="K62" s="343">
        <f>COUNTIF(B62:I63,"×")</f>
        <v>0</v>
      </c>
      <c r="L62" s="406">
        <v>1</v>
      </c>
      <c r="M62" s="17"/>
    </row>
    <row r="63" spans="1:13" ht="13.5">
      <c r="A63" s="363"/>
      <c r="B63" s="361"/>
      <c r="C63" s="65" t="s">
        <v>456</v>
      </c>
      <c r="D63" s="67" t="s">
        <v>456</v>
      </c>
      <c r="E63" s="65" t="s">
        <v>456</v>
      </c>
      <c r="F63" s="67" t="s">
        <v>456</v>
      </c>
      <c r="G63" s="65" t="s">
        <v>456</v>
      </c>
      <c r="H63" s="67" t="s">
        <v>456</v>
      </c>
      <c r="I63" s="57" t="s">
        <v>456</v>
      </c>
      <c r="J63" s="300"/>
      <c r="K63" s="313"/>
      <c r="L63" s="404"/>
      <c r="M63" s="17"/>
    </row>
    <row r="64" spans="1:13" ht="13.5">
      <c r="A64" s="362" t="str">
        <f>C60</f>
        <v>文化</v>
      </c>
      <c r="B64" s="44" t="s">
        <v>1289</v>
      </c>
      <c r="C64" s="346"/>
      <c r="D64" s="54" t="s">
        <v>1290</v>
      </c>
      <c r="E64" s="53" t="s">
        <v>1291</v>
      </c>
      <c r="F64" s="54" t="s">
        <v>1292</v>
      </c>
      <c r="G64" s="53" t="s">
        <v>1293</v>
      </c>
      <c r="H64" s="54" t="s">
        <v>1294</v>
      </c>
      <c r="I64" s="55" t="s">
        <v>1295</v>
      </c>
      <c r="J64" s="315">
        <f>COUNTIF(B64:I65,"○")</f>
        <v>6</v>
      </c>
      <c r="K64" s="312">
        <f>COUNTIF(B64:I65,"×")</f>
        <v>1</v>
      </c>
      <c r="L64" s="403">
        <v>2</v>
      </c>
      <c r="M64" s="17"/>
    </row>
    <row r="65" spans="1:13" ht="13.5">
      <c r="A65" s="363"/>
      <c r="B65" s="31" t="s">
        <v>457</v>
      </c>
      <c r="C65" s="347"/>
      <c r="D65" s="67" t="s">
        <v>456</v>
      </c>
      <c r="E65" s="65" t="s">
        <v>456</v>
      </c>
      <c r="F65" s="67" t="s">
        <v>456</v>
      </c>
      <c r="G65" s="65" t="s">
        <v>456</v>
      </c>
      <c r="H65" s="67" t="s">
        <v>456</v>
      </c>
      <c r="I65" s="57" t="s">
        <v>456</v>
      </c>
      <c r="J65" s="300"/>
      <c r="K65" s="313"/>
      <c r="L65" s="404"/>
      <c r="M65" s="17"/>
    </row>
    <row r="66" spans="1:13" ht="13.5">
      <c r="A66" s="362" t="str">
        <f>D60</f>
        <v>文教</v>
      </c>
      <c r="B66" s="29" t="s">
        <v>1296</v>
      </c>
      <c r="C66" s="58" t="s">
        <v>1297</v>
      </c>
      <c r="D66" s="346"/>
      <c r="E66" s="54" t="s">
        <v>1298</v>
      </c>
      <c r="F66" s="58" t="s">
        <v>1299</v>
      </c>
      <c r="G66" s="54" t="s">
        <v>1300</v>
      </c>
      <c r="H66" s="54" t="s">
        <v>1301</v>
      </c>
      <c r="I66" s="74" t="s">
        <v>1302</v>
      </c>
      <c r="J66" s="315">
        <f>COUNTIF(B66:I67,"○")</f>
        <v>4</v>
      </c>
      <c r="K66" s="312">
        <f>COUNTIF(B66:I67,"×")</f>
        <v>3</v>
      </c>
      <c r="L66" s="403">
        <v>4</v>
      </c>
      <c r="M66" s="17"/>
    </row>
    <row r="67" spans="1:13" ht="13.5">
      <c r="A67" s="363"/>
      <c r="B67" s="31" t="s">
        <v>457</v>
      </c>
      <c r="C67" s="24" t="s">
        <v>457</v>
      </c>
      <c r="D67" s="347"/>
      <c r="E67" s="67" t="s">
        <v>457</v>
      </c>
      <c r="F67" s="65" t="s">
        <v>456</v>
      </c>
      <c r="G67" s="67" t="s">
        <v>456</v>
      </c>
      <c r="H67" s="67" t="s">
        <v>456</v>
      </c>
      <c r="I67" s="57" t="s">
        <v>456</v>
      </c>
      <c r="J67" s="300"/>
      <c r="K67" s="313"/>
      <c r="L67" s="404"/>
      <c r="M67" s="17"/>
    </row>
    <row r="68" spans="1:13" ht="13.5">
      <c r="A68" s="362" t="str">
        <f>E60</f>
        <v>安田</v>
      </c>
      <c r="B68" s="29" t="s">
        <v>1303</v>
      </c>
      <c r="C68" s="58" t="s">
        <v>1304</v>
      </c>
      <c r="D68" s="54" t="s">
        <v>1305</v>
      </c>
      <c r="E68" s="346"/>
      <c r="F68" s="59" t="s">
        <v>1306</v>
      </c>
      <c r="G68" s="58" t="s">
        <v>1307</v>
      </c>
      <c r="H68" s="59" t="s">
        <v>1308</v>
      </c>
      <c r="I68" s="74" t="s">
        <v>1309</v>
      </c>
      <c r="J68" s="315">
        <f>COUNTIF(B68:I69,"○")</f>
        <v>4</v>
      </c>
      <c r="K68" s="312">
        <f>COUNTIF(B68:I69,"×")</f>
        <v>3</v>
      </c>
      <c r="L68" s="403">
        <v>3</v>
      </c>
      <c r="M68" s="75"/>
    </row>
    <row r="69" spans="1:13" ht="13.5">
      <c r="A69" s="363"/>
      <c r="B69" s="29" t="s">
        <v>457</v>
      </c>
      <c r="C69" s="58" t="s">
        <v>457</v>
      </c>
      <c r="D69" s="59" t="s">
        <v>456</v>
      </c>
      <c r="E69" s="347"/>
      <c r="F69" s="67" t="s">
        <v>457</v>
      </c>
      <c r="G69" s="76" t="s">
        <v>456</v>
      </c>
      <c r="H69" s="77" t="s">
        <v>456</v>
      </c>
      <c r="I69" s="78" t="s">
        <v>456</v>
      </c>
      <c r="J69" s="300"/>
      <c r="K69" s="313"/>
      <c r="L69" s="404"/>
      <c r="M69" s="17"/>
    </row>
    <row r="70" spans="1:13" ht="13.5">
      <c r="A70" s="362" t="str">
        <f>F60</f>
        <v>女学院</v>
      </c>
      <c r="B70" s="44" t="s">
        <v>1310</v>
      </c>
      <c r="C70" s="53" t="s">
        <v>1311</v>
      </c>
      <c r="D70" s="54" t="s">
        <v>1312</v>
      </c>
      <c r="E70" s="53" t="s">
        <v>1313</v>
      </c>
      <c r="F70" s="346"/>
      <c r="G70" s="53" t="s">
        <v>1314</v>
      </c>
      <c r="H70" s="54" t="s">
        <v>1315</v>
      </c>
      <c r="I70" s="55" t="s">
        <v>1316</v>
      </c>
      <c r="J70" s="315">
        <f>COUNTIF(B70:I71,"○")</f>
        <v>3</v>
      </c>
      <c r="K70" s="312">
        <f>COUNTIF(B70:I71,"×")</f>
        <v>4</v>
      </c>
      <c r="L70" s="403">
        <v>6</v>
      </c>
      <c r="M70" s="17"/>
    </row>
    <row r="71" spans="1:13" ht="13.5">
      <c r="A71" s="363"/>
      <c r="B71" s="31" t="s">
        <v>457</v>
      </c>
      <c r="C71" s="24" t="s">
        <v>457</v>
      </c>
      <c r="D71" s="56" t="s">
        <v>457</v>
      </c>
      <c r="E71" s="24" t="s">
        <v>456</v>
      </c>
      <c r="F71" s="347"/>
      <c r="G71" s="65" t="s">
        <v>457</v>
      </c>
      <c r="H71" s="67" t="s">
        <v>456</v>
      </c>
      <c r="I71" s="57" t="s">
        <v>456</v>
      </c>
      <c r="J71" s="300"/>
      <c r="K71" s="313"/>
      <c r="L71" s="404"/>
      <c r="M71" s="17"/>
    </row>
    <row r="72" spans="1:13" ht="13.5">
      <c r="A72" s="362" t="str">
        <f>G60</f>
        <v>福平</v>
      </c>
      <c r="B72" s="29" t="s">
        <v>1317</v>
      </c>
      <c r="C72" s="58" t="s">
        <v>1318</v>
      </c>
      <c r="D72" s="59" t="s">
        <v>1319</v>
      </c>
      <c r="E72" s="58" t="s">
        <v>1320</v>
      </c>
      <c r="F72" s="54" t="s">
        <v>1321</v>
      </c>
      <c r="G72" s="346"/>
      <c r="H72" s="59" t="s">
        <v>1322</v>
      </c>
      <c r="I72" s="74" t="s">
        <v>1323</v>
      </c>
      <c r="J72" s="315">
        <f>COUNTIF(B72:I73,"○")</f>
        <v>3</v>
      </c>
      <c r="K72" s="312">
        <f>COUNTIF(B72:I73,"×")</f>
        <v>4</v>
      </c>
      <c r="L72" s="403">
        <v>5</v>
      </c>
      <c r="M72" s="17"/>
    </row>
    <row r="73" spans="1:13" ht="13.5">
      <c r="A73" s="363"/>
      <c r="B73" s="29" t="s">
        <v>457</v>
      </c>
      <c r="C73" s="58" t="s">
        <v>457</v>
      </c>
      <c r="D73" s="59" t="s">
        <v>457</v>
      </c>
      <c r="E73" s="58" t="s">
        <v>457</v>
      </c>
      <c r="F73" s="59" t="s">
        <v>456</v>
      </c>
      <c r="G73" s="347"/>
      <c r="H73" s="67" t="s">
        <v>456</v>
      </c>
      <c r="I73" s="78" t="s">
        <v>456</v>
      </c>
      <c r="J73" s="300"/>
      <c r="K73" s="313"/>
      <c r="L73" s="404"/>
      <c r="M73" s="17"/>
    </row>
    <row r="74" spans="1:13" ht="13.5">
      <c r="A74" s="362" t="str">
        <f>H60</f>
        <v>経大</v>
      </c>
      <c r="B74" s="44" t="s">
        <v>1324</v>
      </c>
      <c r="C74" s="53" t="s">
        <v>1325</v>
      </c>
      <c r="D74" s="54" t="s">
        <v>1326</v>
      </c>
      <c r="E74" s="53" t="s">
        <v>1327</v>
      </c>
      <c r="F74" s="54" t="s">
        <v>1328</v>
      </c>
      <c r="G74" s="53" t="s">
        <v>1329</v>
      </c>
      <c r="H74" s="346"/>
      <c r="I74" s="55" t="s">
        <v>1330</v>
      </c>
      <c r="J74" s="315">
        <f>COUNTIF(B74:I75,"○")</f>
        <v>1</v>
      </c>
      <c r="K74" s="312">
        <f>COUNTIF(B74:I75,"×")</f>
        <v>6</v>
      </c>
      <c r="L74" s="403">
        <v>7</v>
      </c>
      <c r="M74" s="17"/>
    </row>
    <row r="75" spans="1:13" ht="13.5">
      <c r="A75" s="363"/>
      <c r="B75" s="31" t="s">
        <v>457</v>
      </c>
      <c r="C75" s="24" t="s">
        <v>457</v>
      </c>
      <c r="D75" s="56" t="s">
        <v>457</v>
      </c>
      <c r="E75" s="24" t="s">
        <v>457</v>
      </c>
      <c r="F75" s="56" t="s">
        <v>457</v>
      </c>
      <c r="G75" s="24" t="s">
        <v>457</v>
      </c>
      <c r="H75" s="347"/>
      <c r="I75" s="57" t="s">
        <v>456</v>
      </c>
      <c r="J75" s="300"/>
      <c r="K75" s="313"/>
      <c r="L75" s="404"/>
      <c r="M75" s="17"/>
    </row>
    <row r="76" spans="1:13" ht="13.5">
      <c r="A76" s="362" t="str">
        <f>I60</f>
        <v>県三原</v>
      </c>
      <c r="B76" s="29" t="s">
        <v>1331</v>
      </c>
      <c r="C76" s="58" t="s">
        <v>1332</v>
      </c>
      <c r="D76" s="59" t="s">
        <v>1333</v>
      </c>
      <c r="E76" s="58" t="s">
        <v>1334</v>
      </c>
      <c r="F76" s="59" t="s">
        <v>1335</v>
      </c>
      <c r="G76" s="58" t="s">
        <v>1336</v>
      </c>
      <c r="H76" s="54" t="s">
        <v>1337</v>
      </c>
      <c r="I76" s="351"/>
      <c r="J76" s="315">
        <f>COUNTIF(B76:I77,"○")</f>
        <v>0</v>
      </c>
      <c r="K76" s="312">
        <f>COUNTIF(B76:I77,"×")</f>
        <v>7</v>
      </c>
      <c r="L76" s="403">
        <v>8</v>
      </c>
      <c r="M76" s="17"/>
    </row>
    <row r="77" spans="1:13" ht="13.5">
      <c r="A77" s="364"/>
      <c r="B77" s="23" t="s">
        <v>457</v>
      </c>
      <c r="C77" s="38" t="s">
        <v>457</v>
      </c>
      <c r="D77" s="25" t="s">
        <v>457</v>
      </c>
      <c r="E77" s="38" t="s">
        <v>457</v>
      </c>
      <c r="F77" s="25" t="s">
        <v>457</v>
      </c>
      <c r="G77" s="38" t="s">
        <v>457</v>
      </c>
      <c r="H77" s="25" t="s">
        <v>457</v>
      </c>
      <c r="I77" s="352"/>
      <c r="J77" s="301"/>
      <c r="K77" s="314"/>
      <c r="L77" s="405"/>
      <c r="M77" s="17"/>
    </row>
  </sheetData>
  <mergeCells count="116"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B36:B37"/>
    <mergeCell ref="B38:B39"/>
    <mergeCell ref="B60:B61"/>
    <mergeCell ref="B62:B63"/>
    <mergeCell ref="C36:C37"/>
    <mergeCell ref="C40:C41"/>
    <mergeCell ref="C60:C61"/>
    <mergeCell ref="C64:C65"/>
    <mergeCell ref="D36:D37"/>
    <mergeCell ref="D42:D43"/>
    <mergeCell ref="D60:D61"/>
    <mergeCell ref="D66:D67"/>
    <mergeCell ref="E36:E37"/>
    <mergeCell ref="E44:E45"/>
    <mergeCell ref="E60:E61"/>
    <mergeCell ref="E68:E69"/>
    <mergeCell ref="F36:F37"/>
    <mergeCell ref="F46:F47"/>
    <mergeCell ref="F60:F61"/>
    <mergeCell ref="F70:F71"/>
    <mergeCell ref="G36:G37"/>
    <mergeCell ref="G48:G49"/>
    <mergeCell ref="G60:G61"/>
    <mergeCell ref="G72:G73"/>
    <mergeCell ref="H36:H37"/>
    <mergeCell ref="H50:H51"/>
    <mergeCell ref="H60:H61"/>
    <mergeCell ref="H74:H75"/>
    <mergeCell ref="I36:I37"/>
    <mergeCell ref="I52:I53"/>
    <mergeCell ref="I60:I61"/>
    <mergeCell ref="I76:I77"/>
    <mergeCell ref="J36:J37"/>
    <mergeCell ref="J54:J55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K36:K37"/>
    <mergeCell ref="K56:K57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</mergeCells>
  <printOptions/>
  <pageMargins left="0.6986111111111111" right="0.6986111111111111" top="0.75" bottom="0.75" header="0.3" footer="0.3"/>
  <pageSetup horizontalDpi="360" verticalDpi="36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D12" sqref="D12"/>
    </sheetView>
  </sheetViews>
  <sheetFormatPr defaultColWidth="9.00390625" defaultRowHeight="13.5"/>
  <cols>
    <col min="11" max="11" width="10.00390625" style="0" customWidth="1"/>
  </cols>
  <sheetData>
    <row r="1" spans="1:11" ht="13.5">
      <c r="A1" s="18" t="s">
        <v>1151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>
      <c r="A3" s="294" t="s">
        <v>594</v>
      </c>
      <c r="B3" s="18"/>
      <c r="C3" s="18"/>
      <c r="D3" s="18"/>
      <c r="E3" s="18"/>
      <c r="F3" s="294" t="s">
        <v>595</v>
      </c>
      <c r="G3" s="294"/>
      <c r="H3" s="294"/>
      <c r="I3" s="294"/>
      <c r="J3" s="294"/>
      <c r="K3" s="294"/>
    </row>
    <row r="4" spans="1:11" ht="13.5">
      <c r="A4" s="293" t="s">
        <v>1152</v>
      </c>
      <c r="B4" s="295" t="s">
        <v>1195</v>
      </c>
      <c r="C4" s="295"/>
      <c r="D4" s="295"/>
      <c r="E4" s="18"/>
      <c r="F4" s="294" t="s">
        <v>369</v>
      </c>
      <c r="G4" s="294"/>
      <c r="H4" s="412" t="s">
        <v>1338</v>
      </c>
      <c r="I4" s="412"/>
      <c r="J4" s="295" t="s">
        <v>1339</v>
      </c>
      <c r="K4" s="295"/>
    </row>
    <row r="5" spans="1:11" ht="13.5">
      <c r="A5" s="293" t="s">
        <v>1154</v>
      </c>
      <c r="B5" s="295" t="s">
        <v>1199</v>
      </c>
      <c r="C5" s="295"/>
      <c r="D5" s="295"/>
      <c r="E5" s="18"/>
      <c r="F5" s="294" t="s">
        <v>383</v>
      </c>
      <c r="G5" s="294"/>
      <c r="H5" s="412" t="s">
        <v>1340</v>
      </c>
      <c r="I5" s="412"/>
      <c r="J5" s="295" t="s">
        <v>1341</v>
      </c>
      <c r="K5" s="295"/>
    </row>
    <row r="6" spans="1:11" ht="13.5">
      <c r="A6" s="293" t="s">
        <v>1157</v>
      </c>
      <c r="B6" s="295" t="s">
        <v>627</v>
      </c>
      <c r="C6" s="295"/>
      <c r="D6" s="295"/>
      <c r="E6" s="18"/>
      <c r="F6" s="294"/>
      <c r="G6" s="294"/>
      <c r="H6" s="294"/>
      <c r="I6" s="294" t="s">
        <v>1342</v>
      </c>
      <c r="J6" s="294"/>
      <c r="K6" s="294" t="s">
        <v>1343</v>
      </c>
    </row>
    <row r="7" spans="1:11" ht="13.5">
      <c r="A7" s="293" t="s">
        <v>1160</v>
      </c>
      <c r="B7" s="295" t="s">
        <v>598</v>
      </c>
      <c r="C7" s="295"/>
      <c r="D7" s="295"/>
      <c r="E7" s="18"/>
      <c r="F7" s="294" t="s">
        <v>1344</v>
      </c>
      <c r="G7" s="294"/>
      <c r="H7" s="412" t="s">
        <v>1345</v>
      </c>
      <c r="I7" s="412"/>
      <c r="J7" s="295" t="s">
        <v>1346</v>
      </c>
      <c r="K7" s="295"/>
    </row>
    <row r="8" spans="1:11" ht="13.5">
      <c r="A8" s="293" t="s">
        <v>1163</v>
      </c>
      <c r="B8" s="295" t="s">
        <v>607</v>
      </c>
      <c r="C8" s="295"/>
      <c r="D8" s="295"/>
      <c r="E8" s="18"/>
      <c r="F8" s="294"/>
      <c r="G8" s="294"/>
      <c r="H8" s="294"/>
      <c r="I8" s="294" t="s">
        <v>1347</v>
      </c>
      <c r="J8" s="294"/>
      <c r="K8" s="294" t="s">
        <v>1348</v>
      </c>
    </row>
    <row r="9" spans="1:11" ht="13.5">
      <c r="A9" s="293" t="s">
        <v>1166</v>
      </c>
      <c r="B9" s="295" t="s">
        <v>860</v>
      </c>
      <c r="C9" s="295"/>
      <c r="D9" s="295"/>
      <c r="E9" s="18"/>
      <c r="F9" s="18"/>
      <c r="G9" s="18"/>
      <c r="H9" s="18"/>
      <c r="I9" s="18"/>
      <c r="J9" s="18"/>
      <c r="K9" s="18"/>
    </row>
    <row r="10" spans="1:11" ht="13.5">
      <c r="A10" s="293" t="s">
        <v>1169</v>
      </c>
      <c r="B10" s="295" t="s">
        <v>628</v>
      </c>
      <c r="C10" s="295"/>
      <c r="D10" s="295"/>
      <c r="E10" s="18"/>
      <c r="F10" s="18"/>
      <c r="G10" s="18"/>
      <c r="H10" s="18"/>
      <c r="I10" s="18"/>
      <c r="J10" s="18"/>
      <c r="K10" s="18"/>
    </row>
    <row r="11" spans="1:11" ht="13.5">
      <c r="A11" s="293" t="s">
        <v>1171</v>
      </c>
      <c r="B11" s="295" t="s">
        <v>604</v>
      </c>
      <c r="C11" s="295"/>
      <c r="D11" s="295"/>
      <c r="E11" s="18"/>
      <c r="F11" s="18"/>
      <c r="G11" s="18"/>
      <c r="H11" s="18"/>
      <c r="I11" s="18"/>
      <c r="J11" s="18"/>
      <c r="K11" s="18"/>
    </row>
    <row r="12" spans="1:1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2" ht="13.5">
      <c r="A13" s="294" t="s">
        <v>612</v>
      </c>
      <c r="B13" s="18"/>
      <c r="C13" s="18"/>
      <c r="D13" s="18"/>
      <c r="E13" s="18"/>
      <c r="F13" s="294" t="s">
        <v>613</v>
      </c>
      <c r="G13" s="294"/>
      <c r="H13" s="294"/>
      <c r="I13" s="294"/>
      <c r="J13" s="294"/>
      <c r="K13" s="294"/>
      <c r="L13" s="296"/>
    </row>
    <row r="14" spans="1:12" ht="13.5">
      <c r="A14" s="293" t="s">
        <v>1152</v>
      </c>
      <c r="B14" s="294" t="s">
        <v>1349</v>
      </c>
      <c r="C14" s="294"/>
      <c r="D14" s="294"/>
      <c r="E14" s="18"/>
      <c r="F14" s="294" t="s">
        <v>369</v>
      </c>
      <c r="G14" s="294"/>
      <c r="H14" s="412" t="s">
        <v>1350</v>
      </c>
      <c r="I14" s="412"/>
      <c r="J14" s="295" t="s">
        <v>1351</v>
      </c>
      <c r="K14" s="295"/>
      <c r="L14" s="296"/>
    </row>
    <row r="15" spans="1:12" ht="13.5">
      <c r="A15" s="293" t="s">
        <v>1154</v>
      </c>
      <c r="B15" s="294" t="s">
        <v>416</v>
      </c>
      <c r="C15" s="294"/>
      <c r="D15" s="294"/>
      <c r="E15" s="18"/>
      <c r="F15" s="294" t="s">
        <v>383</v>
      </c>
      <c r="G15" s="294"/>
      <c r="H15" s="412" t="s">
        <v>1352</v>
      </c>
      <c r="I15" s="412"/>
      <c r="J15" s="295" t="s">
        <v>624</v>
      </c>
      <c r="K15" s="295"/>
      <c r="L15" s="296"/>
    </row>
    <row r="16" spans="1:12" ht="13.5">
      <c r="A16" s="293" t="s">
        <v>1157</v>
      </c>
      <c r="B16" s="294" t="s">
        <v>621</v>
      </c>
      <c r="C16" s="294"/>
      <c r="D16" s="294"/>
      <c r="E16" s="18"/>
      <c r="F16" s="294"/>
      <c r="G16" s="294"/>
      <c r="H16" s="294"/>
      <c r="I16" s="294" t="s">
        <v>1353</v>
      </c>
      <c r="J16" s="294"/>
      <c r="K16" s="294" t="s">
        <v>1354</v>
      </c>
      <c r="L16" s="296"/>
    </row>
    <row r="17" spans="1:12" ht="13.5">
      <c r="A17" s="293" t="s">
        <v>1160</v>
      </c>
      <c r="B17" s="294" t="s">
        <v>624</v>
      </c>
      <c r="C17" s="294"/>
      <c r="D17" s="294"/>
      <c r="E17" s="18"/>
      <c r="F17" s="294" t="s">
        <v>1344</v>
      </c>
      <c r="G17" s="294"/>
      <c r="H17" s="412" t="s">
        <v>1355</v>
      </c>
      <c r="I17" s="412"/>
      <c r="J17" s="295" t="s">
        <v>1356</v>
      </c>
      <c r="K17" s="295"/>
      <c r="L17" s="296"/>
    </row>
    <row r="18" spans="1:12" ht="13.5">
      <c r="A18" s="293" t="s">
        <v>1163</v>
      </c>
      <c r="B18" s="294" t="s">
        <v>434</v>
      </c>
      <c r="C18" s="294"/>
      <c r="D18" s="294"/>
      <c r="E18" s="18"/>
      <c r="F18" s="294"/>
      <c r="G18" s="294"/>
      <c r="H18" s="294"/>
      <c r="I18" s="294" t="s">
        <v>1357</v>
      </c>
      <c r="J18" s="294"/>
      <c r="K18" s="294" t="s">
        <v>1358</v>
      </c>
      <c r="L18" s="296"/>
    </row>
    <row r="19" spans="1:12" ht="13.5">
      <c r="A19" s="293" t="s">
        <v>1166</v>
      </c>
      <c r="B19" s="294" t="s">
        <v>610</v>
      </c>
      <c r="C19" s="294"/>
      <c r="D19" s="294"/>
      <c r="E19" s="18"/>
      <c r="F19" s="294"/>
      <c r="G19" s="294"/>
      <c r="H19" s="294"/>
      <c r="I19" s="294"/>
      <c r="J19" s="294"/>
      <c r="K19" s="294"/>
      <c r="L19" s="296"/>
    </row>
    <row r="20" spans="1:12" ht="13.5">
      <c r="A20" s="293" t="s">
        <v>1169</v>
      </c>
      <c r="B20" s="294" t="s">
        <v>1359</v>
      </c>
      <c r="C20" s="294"/>
      <c r="D20" s="294"/>
      <c r="E20" s="18"/>
      <c r="F20" s="294"/>
      <c r="G20" s="294"/>
      <c r="H20" s="294"/>
      <c r="I20" s="294"/>
      <c r="J20" s="294"/>
      <c r="K20" s="294"/>
      <c r="L20" s="296"/>
    </row>
    <row r="21" spans="1:12" ht="13.5">
      <c r="A21" s="293" t="s">
        <v>1171</v>
      </c>
      <c r="B21" s="294" t="s">
        <v>601</v>
      </c>
      <c r="C21" s="294"/>
      <c r="D21" s="294"/>
      <c r="E21" s="18"/>
      <c r="F21" s="294"/>
      <c r="G21" s="294"/>
      <c r="H21" s="294"/>
      <c r="I21" s="294"/>
      <c r="J21" s="294"/>
      <c r="K21" s="294"/>
      <c r="L21" s="296"/>
    </row>
    <row r="22" spans="1:12" ht="13.5">
      <c r="A22" s="293"/>
      <c r="B22" s="294"/>
      <c r="C22" s="294"/>
      <c r="D22" s="294"/>
      <c r="E22" s="18"/>
      <c r="F22" s="294"/>
      <c r="G22" s="294"/>
      <c r="H22" s="294"/>
      <c r="I22" s="294"/>
      <c r="J22" s="294"/>
      <c r="K22" s="294"/>
      <c r="L22" s="296"/>
    </row>
    <row r="23" spans="1:12" ht="13.5">
      <c r="A23" s="294" t="s">
        <v>630</v>
      </c>
      <c r="B23" s="294"/>
      <c r="C23" s="294"/>
      <c r="D23" s="294"/>
      <c r="E23" s="18"/>
      <c r="F23" s="294"/>
      <c r="G23" s="294"/>
      <c r="H23" s="294"/>
      <c r="I23" s="294"/>
      <c r="J23" s="294"/>
      <c r="K23" s="294"/>
      <c r="L23" s="296"/>
    </row>
    <row r="24" spans="1:12" ht="13.5">
      <c r="A24" s="293" t="s">
        <v>1152</v>
      </c>
      <c r="B24" s="294" t="s">
        <v>1195</v>
      </c>
      <c r="C24" s="294"/>
      <c r="D24" s="294"/>
      <c r="E24" s="18"/>
      <c r="F24" s="294"/>
      <c r="G24" s="294"/>
      <c r="H24" s="294"/>
      <c r="I24" s="294"/>
      <c r="J24" s="294"/>
      <c r="K24" s="294"/>
      <c r="L24" s="296"/>
    </row>
    <row r="25" spans="1:12" ht="13.5">
      <c r="A25" s="293" t="s">
        <v>1154</v>
      </c>
      <c r="B25" s="294" t="s">
        <v>1199</v>
      </c>
      <c r="C25" s="294"/>
      <c r="D25" s="294"/>
      <c r="E25" s="18"/>
      <c r="F25" s="294"/>
      <c r="G25" s="294"/>
      <c r="H25" s="294"/>
      <c r="I25" s="294"/>
      <c r="J25" s="294"/>
      <c r="K25" s="294"/>
      <c r="L25" s="296"/>
    </row>
    <row r="26" spans="1:12" ht="13.5">
      <c r="A26" s="293" t="s">
        <v>1157</v>
      </c>
      <c r="B26" s="294" t="s">
        <v>416</v>
      </c>
      <c r="C26" s="294"/>
      <c r="D26" s="294"/>
      <c r="E26" s="18"/>
      <c r="F26" s="294"/>
      <c r="G26" s="294"/>
      <c r="H26" s="294"/>
      <c r="I26" s="294"/>
      <c r="J26" s="294"/>
      <c r="K26" s="294"/>
      <c r="L26" s="296"/>
    </row>
    <row r="27" spans="1:12" ht="13.5">
      <c r="A27" s="293" t="s">
        <v>1160</v>
      </c>
      <c r="B27" s="294" t="s">
        <v>1349</v>
      </c>
      <c r="C27" s="294"/>
      <c r="D27" s="294"/>
      <c r="E27" s="18"/>
      <c r="F27" s="294"/>
      <c r="G27" s="294"/>
      <c r="H27" s="294"/>
      <c r="I27" s="294"/>
      <c r="J27" s="294"/>
      <c r="K27" s="294"/>
      <c r="L27" s="296"/>
    </row>
    <row r="28" spans="1:12" ht="13.5">
      <c r="A28" s="18"/>
      <c r="B28" s="18"/>
      <c r="C28" s="18"/>
      <c r="D28" s="18"/>
      <c r="E28" s="18"/>
      <c r="F28" s="294"/>
      <c r="G28" s="294"/>
      <c r="H28" s="294"/>
      <c r="I28" s="294"/>
      <c r="J28" s="294"/>
      <c r="K28" s="294"/>
      <c r="L28" s="296"/>
    </row>
    <row r="29" spans="1:12" ht="13.5">
      <c r="A29" s="294" t="s">
        <v>631</v>
      </c>
      <c r="B29" s="18"/>
      <c r="C29" s="18"/>
      <c r="D29" s="18"/>
      <c r="E29" s="18"/>
      <c r="F29" s="294" t="s">
        <v>632</v>
      </c>
      <c r="G29" s="294"/>
      <c r="H29" s="294"/>
      <c r="I29" s="294"/>
      <c r="J29" s="294"/>
      <c r="K29" s="294"/>
      <c r="L29" s="296"/>
    </row>
    <row r="30" spans="1:12" ht="13.5">
      <c r="A30" s="293" t="s">
        <v>1152</v>
      </c>
      <c r="B30" s="294" t="s">
        <v>377</v>
      </c>
      <c r="C30" s="294"/>
      <c r="D30" s="294"/>
      <c r="E30" s="18"/>
      <c r="F30" s="294" t="s">
        <v>369</v>
      </c>
      <c r="G30" s="294"/>
      <c r="H30" s="412" t="s">
        <v>1360</v>
      </c>
      <c r="I30" s="412"/>
      <c r="J30" s="295" t="s">
        <v>1361</v>
      </c>
      <c r="K30" s="295"/>
      <c r="L30" s="296"/>
    </row>
    <row r="31" spans="1:12" ht="13.5">
      <c r="A31" s="293" t="s">
        <v>1154</v>
      </c>
      <c r="B31" s="294" t="s">
        <v>635</v>
      </c>
      <c r="C31" s="294"/>
      <c r="D31" s="294"/>
      <c r="E31" s="18"/>
      <c r="F31" s="294" t="s">
        <v>383</v>
      </c>
      <c r="G31" s="294"/>
      <c r="H31" s="412" t="s">
        <v>1362</v>
      </c>
      <c r="I31" s="412"/>
      <c r="J31" s="295" t="s">
        <v>1363</v>
      </c>
      <c r="K31" s="295"/>
      <c r="L31" s="296"/>
    </row>
    <row r="32" spans="1:12" ht="13.5">
      <c r="A32" s="293" t="s">
        <v>1157</v>
      </c>
      <c r="B32" s="294" t="s">
        <v>394</v>
      </c>
      <c r="C32" s="294"/>
      <c r="D32" s="294"/>
      <c r="E32" s="18"/>
      <c r="F32" s="294"/>
      <c r="G32" s="294"/>
      <c r="H32" s="294"/>
      <c r="I32" s="294" t="s">
        <v>1364</v>
      </c>
      <c r="J32" s="294"/>
      <c r="K32" s="294" t="s">
        <v>1365</v>
      </c>
      <c r="L32" s="296"/>
    </row>
    <row r="33" spans="1:12" ht="13.5">
      <c r="A33" s="293" t="s">
        <v>1160</v>
      </c>
      <c r="B33" s="294" t="s">
        <v>628</v>
      </c>
      <c r="C33" s="294"/>
      <c r="D33" s="294"/>
      <c r="E33" s="18"/>
      <c r="F33" s="294" t="s">
        <v>1344</v>
      </c>
      <c r="G33" s="294"/>
      <c r="H33" s="412" t="s">
        <v>1366</v>
      </c>
      <c r="I33" s="412"/>
      <c r="J33" s="295" t="s">
        <v>628</v>
      </c>
      <c r="K33" s="295"/>
      <c r="L33" s="296"/>
    </row>
    <row r="34" spans="1:12" ht="13.5">
      <c r="A34" s="293" t="s">
        <v>1163</v>
      </c>
      <c r="B34" s="294" t="s">
        <v>610</v>
      </c>
      <c r="C34" s="294"/>
      <c r="D34" s="294"/>
      <c r="E34" s="18"/>
      <c r="F34" s="294"/>
      <c r="G34" s="294"/>
      <c r="H34" s="294"/>
      <c r="I34" s="294" t="s">
        <v>1367</v>
      </c>
      <c r="J34" s="294"/>
      <c r="K34" s="294" t="s">
        <v>1368</v>
      </c>
      <c r="L34" s="296"/>
    </row>
    <row r="35" spans="1:12" ht="13.5">
      <c r="A35" s="293" t="s">
        <v>1166</v>
      </c>
      <c r="B35" s="294" t="s">
        <v>391</v>
      </c>
      <c r="C35" s="294"/>
      <c r="D35" s="294"/>
      <c r="E35" s="18"/>
      <c r="F35" s="294"/>
      <c r="G35" s="294"/>
      <c r="H35" s="294"/>
      <c r="I35" s="294"/>
      <c r="J35" s="294"/>
      <c r="K35" s="294"/>
      <c r="L35" s="296"/>
    </row>
    <row r="36" spans="1:11" ht="13.5">
      <c r="A36" s="293" t="s">
        <v>1169</v>
      </c>
      <c r="B36" s="294" t="s">
        <v>1369</v>
      </c>
      <c r="C36" s="294"/>
      <c r="D36" s="294"/>
      <c r="E36" s="18"/>
      <c r="F36" s="18"/>
      <c r="G36" s="18"/>
      <c r="H36" s="18"/>
      <c r="I36" s="18"/>
      <c r="J36" s="18"/>
      <c r="K36" s="18"/>
    </row>
    <row r="37" spans="1:11" ht="13.5">
      <c r="A37" s="293" t="s">
        <v>1169</v>
      </c>
      <c r="B37" s="294" t="s">
        <v>604</v>
      </c>
      <c r="C37" s="294"/>
      <c r="D37" s="294"/>
      <c r="E37" s="18"/>
      <c r="F37" s="18"/>
      <c r="G37" s="18"/>
      <c r="H37" s="18"/>
      <c r="I37" s="18"/>
      <c r="J37" s="18"/>
      <c r="K37" s="18"/>
    </row>
    <row r="38" spans="1:1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40" spans="1:12" ht="13.5">
      <c r="A40" s="292" t="s">
        <v>643</v>
      </c>
      <c r="B40" s="60"/>
      <c r="C40" s="61"/>
      <c r="D40" s="61"/>
      <c r="E40" s="61"/>
      <c r="F40" s="61"/>
      <c r="G40" s="61"/>
      <c r="H40" s="60"/>
      <c r="I40" s="60"/>
      <c r="J40" s="164"/>
      <c r="K40" s="164"/>
      <c r="L40" s="17"/>
    </row>
    <row r="41" spans="1:12" ht="13.5">
      <c r="A41" s="365"/>
      <c r="B41" s="358" t="s">
        <v>967</v>
      </c>
      <c r="C41" s="368" t="s">
        <v>1018</v>
      </c>
      <c r="D41" s="355" t="s">
        <v>268</v>
      </c>
      <c r="E41" s="353" t="s">
        <v>1370</v>
      </c>
      <c r="F41" s="355" t="s">
        <v>644</v>
      </c>
      <c r="G41" s="355" t="s">
        <v>156</v>
      </c>
      <c r="H41" s="355" t="s">
        <v>1371</v>
      </c>
      <c r="I41" s="317" t="s">
        <v>733</v>
      </c>
      <c r="J41" s="309" t="s">
        <v>444</v>
      </c>
      <c r="K41" s="317" t="s">
        <v>445</v>
      </c>
      <c r="L41" s="307" t="s">
        <v>446</v>
      </c>
    </row>
    <row r="42" spans="1:12" ht="13.5">
      <c r="A42" s="366"/>
      <c r="B42" s="359"/>
      <c r="C42" s="410"/>
      <c r="D42" s="356"/>
      <c r="E42" s="354"/>
      <c r="F42" s="356"/>
      <c r="G42" s="356"/>
      <c r="H42" s="356"/>
      <c r="I42" s="342"/>
      <c r="J42" s="348"/>
      <c r="K42" s="342"/>
      <c r="L42" s="364"/>
    </row>
    <row r="43" spans="1:12" ht="13.5">
      <c r="A43" s="308" t="str">
        <f>B41</f>
        <v>修道法A</v>
      </c>
      <c r="B43" s="411"/>
      <c r="C43" s="35" t="s">
        <v>1372</v>
      </c>
      <c r="D43" s="35" t="s">
        <v>1373</v>
      </c>
      <c r="E43" s="35" t="s">
        <v>1374</v>
      </c>
      <c r="F43" s="35" t="s">
        <v>1375</v>
      </c>
      <c r="G43" s="35" t="s">
        <v>1376</v>
      </c>
      <c r="H43" s="58" t="s">
        <v>1377</v>
      </c>
      <c r="I43" s="163" t="s">
        <v>1378</v>
      </c>
      <c r="J43" s="300">
        <f>COUNTIF(B43:I44,"○")</f>
        <v>6</v>
      </c>
      <c r="K43" s="408">
        <f>COUNTIF(B43:I44,"×")</f>
        <v>1</v>
      </c>
      <c r="L43" s="404">
        <v>1</v>
      </c>
    </row>
    <row r="44" spans="1:12" ht="13.5">
      <c r="A44" s="363"/>
      <c r="B44" s="361"/>
      <c r="C44" s="63" t="s">
        <v>456</v>
      </c>
      <c r="D44" s="63" t="s">
        <v>457</v>
      </c>
      <c r="E44" s="63" t="s">
        <v>456</v>
      </c>
      <c r="F44" s="63" t="s">
        <v>456</v>
      </c>
      <c r="G44" s="63" t="s">
        <v>456</v>
      </c>
      <c r="H44" s="65" t="s">
        <v>456</v>
      </c>
      <c r="I44" s="297" t="s">
        <v>456</v>
      </c>
      <c r="J44" s="323"/>
      <c r="K44" s="313"/>
      <c r="L44" s="320"/>
    </row>
    <row r="45" spans="1:12" ht="13.5">
      <c r="A45" s="362" t="str">
        <f>C41</f>
        <v>学教C</v>
      </c>
      <c r="B45" s="29" t="s">
        <v>1379</v>
      </c>
      <c r="C45" s="346"/>
      <c r="D45" s="35" t="s">
        <v>1380</v>
      </c>
      <c r="E45" s="35" t="s">
        <v>1381</v>
      </c>
      <c r="F45" s="35" t="s">
        <v>1382</v>
      </c>
      <c r="G45" s="35" t="s">
        <v>1383</v>
      </c>
      <c r="H45" s="58" t="s">
        <v>1384</v>
      </c>
      <c r="I45" s="163" t="s">
        <v>1385</v>
      </c>
      <c r="J45" s="300">
        <f>COUNTIF(B45:I46,"○")</f>
        <v>6</v>
      </c>
      <c r="K45" s="408">
        <f>COUNTIF(B45:I46,"×")</f>
        <v>1</v>
      </c>
      <c r="L45" s="320">
        <v>2</v>
      </c>
    </row>
    <row r="46" spans="1:12" ht="13.5">
      <c r="A46" s="363"/>
      <c r="B46" s="31" t="s">
        <v>457</v>
      </c>
      <c r="C46" s="347"/>
      <c r="D46" s="63" t="s">
        <v>456</v>
      </c>
      <c r="E46" s="63" t="s">
        <v>456</v>
      </c>
      <c r="F46" s="63" t="s">
        <v>456</v>
      </c>
      <c r="G46" s="63" t="s">
        <v>456</v>
      </c>
      <c r="H46" s="65" t="s">
        <v>456</v>
      </c>
      <c r="I46" s="297" t="s">
        <v>456</v>
      </c>
      <c r="J46" s="323"/>
      <c r="K46" s="313"/>
      <c r="L46" s="320"/>
    </row>
    <row r="47" spans="1:12" ht="13.5">
      <c r="A47" s="362" t="str">
        <f>D41</f>
        <v>福山経</v>
      </c>
      <c r="B47" s="29" t="s">
        <v>1386</v>
      </c>
      <c r="C47" s="35" t="s">
        <v>1387</v>
      </c>
      <c r="D47" s="346"/>
      <c r="E47" s="35" t="s">
        <v>1388</v>
      </c>
      <c r="F47" s="35" t="s">
        <v>1389</v>
      </c>
      <c r="G47" s="35" t="s">
        <v>1390</v>
      </c>
      <c r="H47" s="58" t="s">
        <v>1391</v>
      </c>
      <c r="I47" s="163" t="s">
        <v>1392</v>
      </c>
      <c r="J47" s="300">
        <f>COUNTIF(B47:I48,"○")</f>
        <v>5</v>
      </c>
      <c r="K47" s="408">
        <f>COUNTIF(B47:I48,"×")</f>
        <v>2</v>
      </c>
      <c r="L47" s="320">
        <v>4</v>
      </c>
    </row>
    <row r="48" spans="1:12" ht="13.5">
      <c r="A48" s="363"/>
      <c r="B48" s="31" t="s">
        <v>456</v>
      </c>
      <c r="C48" s="36" t="s">
        <v>457</v>
      </c>
      <c r="D48" s="347"/>
      <c r="E48" s="63" t="s">
        <v>456</v>
      </c>
      <c r="F48" s="63" t="s">
        <v>456</v>
      </c>
      <c r="G48" s="63" t="s">
        <v>457</v>
      </c>
      <c r="H48" s="65" t="s">
        <v>456</v>
      </c>
      <c r="I48" s="297" t="s">
        <v>456</v>
      </c>
      <c r="J48" s="323"/>
      <c r="K48" s="313"/>
      <c r="L48" s="320"/>
    </row>
    <row r="49" spans="1:12" ht="13.5">
      <c r="A49" s="362" t="str">
        <f>E41</f>
        <v>尾道経</v>
      </c>
      <c r="B49" s="29" t="s">
        <v>1393</v>
      </c>
      <c r="C49" s="35" t="s">
        <v>1394</v>
      </c>
      <c r="D49" s="35" t="s">
        <v>1395</v>
      </c>
      <c r="E49" s="346"/>
      <c r="F49" s="66" t="s">
        <v>1396</v>
      </c>
      <c r="G49" s="35" t="s">
        <v>1397</v>
      </c>
      <c r="H49" s="58" t="s">
        <v>1398</v>
      </c>
      <c r="I49" s="163" t="s">
        <v>1399</v>
      </c>
      <c r="J49" s="300">
        <f>COUNTIF(B49:I50,"○")</f>
        <v>0</v>
      </c>
      <c r="K49" s="408">
        <f>COUNTIF(B49:I50,"×")</f>
        <v>7</v>
      </c>
      <c r="L49" s="320">
        <v>8</v>
      </c>
    </row>
    <row r="50" spans="1:12" ht="13.5">
      <c r="A50" s="363"/>
      <c r="B50" s="31" t="s">
        <v>457</v>
      </c>
      <c r="C50" s="36" t="s">
        <v>457</v>
      </c>
      <c r="D50" s="36" t="s">
        <v>457</v>
      </c>
      <c r="E50" s="347"/>
      <c r="F50" s="67" t="s">
        <v>457</v>
      </c>
      <c r="G50" s="63" t="s">
        <v>457</v>
      </c>
      <c r="H50" s="65" t="s">
        <v>457</v>
      </c>
      <c r="I50" s="297" t="s">
        <v>457</v>
      </c>
      <c r="J50" s="323"/>
      <c r="K50" s="313"/>
      <c r="L50" s="320"/>
    </row>
    <row r="51" spans="1:12" ht="13.5">
      <c r="A51" s="362" t="str">
        <f>F41</f>
        <v>県立</v>
      </c>
      <c r="B51" s="29" t="s">
        <v>1400</v>
      </c>
      <c r="C51" s="35" t="s">
        <v>1401</v>
      </c>
      <c r="D51" s="35" t="s">
        <v>1402</v>
      </c>
      <c r="E51" s="35" t="s">
        <v>1403</v>
      </c>
      <c r="F51" s="346"/>
      <c r="G51" s="35" t="s">
        <v>1404</v>
      </c>
      <c r="H51" s="58" t="s">
        <v>1405</v>
      </c>
      <c r="I51" s="163" t="s">
        <v>1406</v>
      </c>
      <c r="J51" s="300">
        <f>COUNTIF(B51:I52,"○")</f>
        <v>3</v>
      </c>
      <c r="K51" s="408">
        <f>COUNTIF(B51:I52,"×")</f>
        <v>4</v>
      </c>
      <c r="L51" s="320">
        <v>5</v>
      </c>
    </row>
    <row r="52" spans="1:12" ht="13.5">
      <c r="A52" s="363"/>
      <c r="B52" s="31" t="s">
        <v>457</v>
      </c>
      <c r="C52" s="36" t="s">
        <v>457</v>
      </c>
      <c r="D52" s="36" t="s">
        <v>457</v>
      </c>
      <c r="E52" s="36" t="s">
        <v>456</v>
      </c>
      <c r="F52" s="347"/>
      <c r="G52" s="63" t="s">
        <v>457</v>
      </c>
      <c r="H52" s="65" t="s">
        <v>456</v>
      </c>
      <c r="I52" s="297" t="s">
        <v>456</v>
      </c>
      <c r="J52" s="323"/>
      <c r="K52" s="313"/>
      <c r="L52" s="320"/>
    </row>
    <row r="53" spans="1:12" ht="13.5">
      <c r="A53" s="362" t="str">
        <f>G41</f>
        <v>歯学</v>
      </c>
      <c r="B53" s="29" t="s">
        <v>1407</v>
      </c>
      <c r="C53" s="35" t="s">
        <v>1408</v>
      </c>
      <c r="D53" s="35" t="s">
        <v>1409</v>
      </c>
      <c r="E53" s="35" t="s">
        <v>1410</v>
      </c>
      <c r="F53" s="35" t="s">
        <v>1411</v>
      </c>
      <c r="G53" s="346"/>
      <c r="H53" s="58" t="s">
        <v>1412</v>
      </c>
      <c r="I53" s="163" t="s">
        <v>1413</v>
      </c>
      <c r="J53" s="300">
        <f>COUNTIF(B53:I54,"○")</f>
        <v>5</v>
      </c>
      <c r="K53" s="408">
        <f>COUNTIF(B53:I54,"×")</f>
        <v>2</v>
      </c>
      <c r="L53" s="320">
        <v>3</v>
      </c>
    </row>
    <row r="54" spans="1:12" ht="13.5">
      <c r="A54" s="363"/>
      <c r="B54" s="31" t="s">
        <v>457</v>
      </c>
      <c r="C54" s="36" t="s">
        <v>457</v>
      </c>
      <c r="D54" s="36" t="s">
        <v>456</v>
      </c>
      <c r="E54" s="36" t="s">
        <v>456</v>
      </c>
      <c r="F54" s="36" t="s">
        <v>456</v>
      </c>
      <c r="G54" s="347"/>
      <c r="H54" s="65" t="s">
        <v>456</v>
      </c>
      <c r="I54" s="297" t="s">
        <v>456</v>
      </c>
      <c r="J54" s="323"/>
      <c r="K54" s="313"/>
      <c r="L54" s="320"/>
    </row>
    <row r="55" spans="1:12" ht="13.5">
      <c r="A55" s="362" t="str">
        <f>H41</f>
        <v>国際保</v>
      </c>
      <c r="B55" s="29" t="s">
        <v>1414</v>
      </c>
      <c r="C55" s="35" t="s">
        <v>1415</v>
      </c>
      <c r="D55" s="35" t="s">
        <v>1416</v>
      </c>
      <c r="E55" s="35" t="s">
        <v>1417</v>
      </c>
      <c r="F55" s="35" t="s">
        <v>1418</v>
      </c>
      <c r="G55" s="35" t="s">
        <v>1419</v>
      </c>
      <c r="H55" s="304"/>
      <c r="I55" s="298" t="s">
        <v>1420</v>
      </c>
      <c r="J55" s="300">
        <f>COUNTIF(B55:I56,"○")</f>
        <v>1</v>
      </c>
      <c r="K55" s="408">
        <f>COUNTIF(B55:I56,"×")</f>
        <v>6</v>
      </c>
      <c r="L55" s="320">
        <v>7</v>
      </c>
    </row>
    <row r="56" spans="1:12" ht="13.5">
      <c r="A56" s="308"/>
      <c r="B56" s="29" t="s">
        <v>457</v>
      </c>
      <c r="C56" s="35" t="s">
        <v>457</v>
      </c>
      <c r="D56" s="35" t="s">
        <v>457</v>
      </c>
      <c r="E56" s="35" t="s">
        <v>456</v>
      </c>
      <c r="F56" s="35" t="s">
        <v>457</v>
      </c>
      <c r="G56" s="35" t="s">
        <v>457</v>
      </c>
      <c r="H56" s="409"/>
      <c r="I56" s="163" t="s">
        <v>457</v>
      </c>
      <c r="J56" s="323"/>
      <c r="K56" s="313"/>
      <c r="L56" s="403"/>
    </row>
    <row r="57" spans="1:12" ht="13.5">
      <c r="A57" s="362" t="str">
        <f>I41</f>
        <v>県三原</v>
      </c>
      <c r="B57" s="44" t="s">
        <v>1421</v>
      </c>
      <c r="C57" s="66" t="s">
        <v>1422</v>
      </c>
      <c r="D57" s="66" t="s">
        <v>1423</v>
      </c>
      <c r="E57" s="66" t="s">
        <v>1424</v>
      </c>
      <c r="F57" s="66" t="s">
        <v>1425</v>
      </c>
      <c r="G57" s="66" t="s">
        <v>1426</v>
      </c>
      <c r="H57" s="299" t="s">
        <v>1427</v>
      </c>
      <c r="I57" s="351"/>
      <c r="J57" s="300">
        <f>COUNTIF(B57:I58,"○")</f>
        <v>2</v>
      </c>
      <c r="K57" s="408">
        <f>COUNTIF(B57:I58,"×")</f>
        <v>5</v>
      </c>
      <c r="L57" s="320">
        <v>6</v>
      </c>
    </row>
    <row r="58" spans="1:12" ht="13.5">
      <c r="A58" s="364"/>
      <c r="B58" s="23" t="s">
        <v>457</v>
      </c>
      <c r="C58" s="26" t="s">
        <v>457</v>
      </c>
      <c r="D58" s="26" t="s">
        <v>457</v>
      </c>
      <c r="E58" s="26" t="s">
        <v>456</v>
      </c>
      <c r="F58" s="26" t="s">
        <v>457</v>
      </c>
      <c r="G58" s="26" t="s">
        <v>457</v>
      </c>
      <c r="H58" s="162" t="s">
        <v>456</v>
      </c>
      <c r="I58" s="352"/>
      <c r="J58" s="306"/>
      <c r="K58" s="314"/>
      <c r="L58" s="321"/>
    </row>
    <row r="59" spans="1:12" ht="13.5">
      <c r="A59" s="62"/>
      <c r="B59" s="62"/>
      <c r="C59" s="62"/>
      <c r="D59" s="62"/>
      <c r="E59" s="62"/>
      <c r="F59" s="62"/>
      <c r="G59" s="62"/>
      <c r="H59" s="62"/>
      <c r="I59" s="367"/>
      <c r="J59" s="367"/>
      <c r="K59" s="62"/>
      <c r="L59" s="17"/>
    </row>
    <row r="60" spans="1:12" ht="13.5">
      <c r="A60" s="292" t="s">
        <v>687</v>
      </c>
      <c r="B60" s="60"/>
      <c r="C60" s="160"/>
      <c r="D60" s="160"/>
      <c r="E60" s="160"/>
      <c r="F60" s="160"/>
      <c r="G60" s="160"/>
      <c r="H60" s="60"/>
      <c r="I60" s="367"/>
      <c r="J60" s="367"/>
      <c r="K60" s="60"/>
      <c r="L60" s="17"/>
    </row>
    <row r="61" spans="1:12" ht="13.5">
      <c r="A61" s="365"/>
      <c r="B61" s="358" t="s">
        <v>34</v>
      </c>
      <c r="C61" s="368" t="s">
        <v>1428</v>
      </c>
      <c r="D61" s="355" t="s">
        <v>20</v>
      </c>
      <c r="E61" s="353" t="s">
        <v>181</v>
      </c>
      <c r="F61" s="355" t="s">
        <v>690</v>
      </c>
      <c r="G61" s="355" t="s">
        <v>1429</v>
      </c>
      <c r="H61" s="355" t="s">
        <v>57</v>
      </c>
      <c r="I61" s="317" t="s">
        <v>1430</v>
      </c>
      <c r="J61" s="309" t="s">
        <v>444</v>
      </c>
      <c r="K61" s="317" t="s">
        <v>445</v>
      </c>
      <c r="L61" s="307" t="s">
        <v>446</v>
      </c>
    </row>
    <row r="62" spans="1:12" ht="13.5">
      <c r="A62" s="366"/>
      <c r="B62" s="359"/>
      <c r="C62" s="410"/>
      <c r="D62" s="356"/>
      <c r="E62" s="354"/>
      <c r="F62" s="356"/>
      <c r="G62" s="356"/>
      <c r="H62" s="356"/>
      <c r="I62" s="342"/>
      <c r="J62" s="348"/>
      <c r="K62" s="342"/>
      <c r="L62" s="364"/>
    </row>
    <row r="63" spans="1:12" ht="13.5">
      <c r="A63" s="308" t="str">
        <f>B61</f>
        <v>修道経</v>
      </c>
      <c r="B63" s="411"/>
      <c r="C63" s="35" t="s">
        <v>1411</v>
      </c>
      <c r="D63" s="35" t="s">
        <v>1431</v>
      </c>
      <c r="E63" s="35" t="s">
        <v>1432</v>
      </c>
      <c r="F63" s="35" t="s">
        <v>1433</v>
      </c>
      <c r="G63" s="35" t="s">
        <v>1434</v>
      </c>
      <c r="H63" s="58" t="s">
        <v>1435</v>
      </c>
      <c r="I63" s="163" t="s">
        <v>1436</v>
      </c>
      <c r="J63" s="300">
        <f>COUNTIF(B63:I64,"○")</f>
        <v>3</v>
      </c>
      <c r="K63" s="408">
        <f>COUNTIF(B63:I64,"×")</f>
        <v>4</v>
      </c>
      <c r="L63" s="404">
        <v>5</v>
      </c>
    </row>
    <row r="64" spans="1:12" ht="13.5">
      <c r="A64" s="363"/>
      <c r="B64" s="361"/>
      <c r="C64" s="63" t="s">
        <v>456</v>
      </c>
      <c r="D64" s="63" t="s">
        <v>456</v>
      </c>
      <c r="E64" s="63" t="s">
        <v>457</v>
      </c>
      <c r="F64" s="63" t="s">
        <v>457</v>
      </c>
      <c r="G64" s="63" t="s">
        <v>456</v>
      </c>
      <c r="H64" s="65" t="s">
        <v>457</v>
      </c>
      <c r="I64" s="297" t="s">
        <v>457</v>
      </c>
      <c r="J64" s="323"/>
      <c r="K64" s="313"/>
      <c r="L64" s="320"/>
    </row>
    <row r="65" spans="1:12" ht="13.5">
      <c r="A65" s="362" t="str">
        <f>C61</f>
        <v>福平福</v>
      </c>
      <c r="B65" s="29" t="s">
        <v>1404</v>
      </c>
      <c r="C65" s="346"/>
      <c r="D65" s="35" t="s">
        <v>1294</v>
      </c>
      <c r="E65" s="35" t="s">
        <v>1437</v>
      </c>
      <c r="F65" s="35" t="s">
        <v>1438</v>
      </c>
      <c r="G65" s="35" t="s">
        <v>1439</v>
      </c>
      <c r="H65" s="58" t="s">
        <v>1440</v>
      </c>
      <c r="I65" s="163" t="s">
        <v>1441</v>
      </c>
      <c r="J65" s="300">
        <f>COUNTIF(B65:I66,"○")</f>
        <v>5</v>
      </c>
      <c r="K65" s="408">
        <f>COUNTIF(B65:I66,"×")</f>
        <v>2</v>
      </c>
      <c r="L65" s="320">
        <v>2</v>
      </c>
    </row>
    <row r="66" spans="1:12" ht="13.5">
      <c r="A66" s="363"/>
      <c r="B66" s="31" t="s">
        <v>457</v>
      </c>
      <c r="C66" s="347"/>
      <c r="D66" s="63" t="s">
        <v>456</v>
      </c>
      <c r="E66" s="63" t="s">
        <v>456</v>
      </c>
      <c r="F66" s="63" t="s">
        <v>457</v>
      </c>
      <c r="G66" s="63" t="s">
        <v>456</v>
      </c>
      <c r="H66" s="65" t="s">
        <v>456</v>
      </c>
      <c r="I66" s="297" t="s">
        <v>456</v>
      </c>
      <c r="J66" s="323"/>
      <c r="K66" s="313"/>
      <c r="L66" s="320"/>
    </row>
    <row r="67" spans="1:12" ht="13.5">
      <c r="A67" s="362" t="str">
        <f>D61</f>
        <v>呉高専</v>
      </c>
      <c r="B67" s="29" t="s">
        <v>1442</v>
      </c>
      <c r="C67" s="35" t="s">
        <v>1325</v>
      </c>
      <c r="D67" s="346"/>
      <c r="E67" s="35" t="s">
        <v>1443</v>
      </c>
      <c r="F67" s="35" t="s">
        <v>1444</v>
      </c>
      <c r="G67" s="35" t="s">
        <v>1445</v>
      </c>
      <c r="H67" s="58" t="s">
        <v>1446</v>
      </c>
      <c r="I67" s="163" t="s">
        <v>1447</v>
      </c>
      <c r="J67" s="300">
        <f>COUNTIF(B67:I68,"○")</f>
        <v>1</v>
      </c>
      <c r="K67" s="408">
        <f>COUNTIF(B67:I68,"×")</f>
        <v>6</v>
      </c>
      <c r="L67" s="320">
        <v>8</v>
      </c>
    </row>
    <row r="68" spans="1:12" ht="13.5">
      <c r="A68" s="363"/>
      <c r="B68" s="31" t="s">
        <v>457</v>
      </c>
      <c r="C68" s="36" t="s">
        <v>457</v>
      </c>
      <c r="D68" s="347"/>
      <c r="E68" s="63" t="s">
        <v>457</v>
      </c>
      <c r="F68" s="63" t="s">
        <v>457</v>
      </c>
      <c r="G68" s="63" t="s">
        <v>457</v>
      </c>
      <c r="H68" s="65" t="s">
        <v>457</v>
      </c>
      <c r="I68" s="297" t="s">
        <v>456</v>
      </c>
      <c r="J68" s="323"/>
      <c r="K68" s="313"/>
      <c r="L68" s="320"/>
    </row>
    <row r="69" spans="1:12" ht="13.5">
      <c r="A69" s="362" t="str">
        <f>E61</f>
        <v>法経済</v>
      </c>
      <c r="B69" s="29" t="s">
        <v>1448</v>
      </c>
      <c r="C69" s="35" t="s">
        <v>1449</v>
      </c>
      <c r="D69" s="35" t="s">
        <v>1450</v>
      </c>
      <c r="E69" s="346"/>
      <c r="F69" s="66" t="s">
        <v>1451</v>
      </c>
      <c r="G69" s="35" t="s">
        <v>1452</v>
      </c>
      <c r="H69" s="58" t="s">
        <v>1453</v>
      </c>
      <c r="I69" s="163" t="s">
        <v>1454</v>
      </c>
      <c r="J69" s="300">
        <f>COUNTIF(B69:I70,"○")</f>
        <v>5</v>
      </c>
      <c r="K69" s="408">
        <f>COUNTIF(B69:I70,"×")</f>
        <v>2</v>
      </c>
      <c r="L69" s="320">
        <v>3</v>
      </c>
    </row>
    <row r="70" spans="1:12" ht="13.5">
      <c r="A70" s="363"/>
      <c r="B70" s="31" t="s">
        <v>456</v>
      </c>
      <c r="C70" s="36" t="s">
        <v>457</v>
      </c>
      <c r="D70" s="36" t="s">
        <v>456</v>
      </c>
      <c r="E70" s="347"/>
      <c r="F70" s="67" t="s">
        <v>456</v>
      </c>
      <c r="G70" s="63" t="s">
        <v>456</v>
      </c>
      <c r="H70" s="65" t="s">
        <v>457</v>
      </c>
      <c r="I70" s="297" t="s">
        <v>456</v>
      </c>
      <c r="J70" s="323"/>
      <c r="K70" s="313"/>
      <c r="L70" s="320"/>
    </row>
    <row r="71" spans="1:12" ht="13.5">
      <c r="A71" s="362" t="str">
        <f>F61</f>
        <v>県広島</v>
      </c>
      <c r="B71" s="29" t="s">
        <v>1455</v>
      </c>
      <c r="C71" s="35" t="s">
        <v>1456</v>
      </c>
      <c r="D71" s="35" t="s">
        <v>1457</v>
      </c>
      <c r="E71" s="35" t="s">
        <v>1458</v>
      </c>
      <c r="F71" s="346"/>
      <c r="G71" s="35" t="s">
        <v>1459</v>
      </c>
      <c r="H71" s="58" t="s">
        <v>1423</v>
      </c>
      <c r="I71" s="163" t="s">
        <v>1460</v>
      </c>
      <c r="J71" s="300">
        <f>COUNTIF(B71:I72,"○")</f>
        <v>4</v>
      </c>
      <c r="K71" s="408">
        <f>COUNTIF(B71:I72,"×")</f>
        <v>3</v>
      </c>
      <c r="L71" s="320">
        <v>4</v>
      </c>
    </row>
    <row r="72" spans="1:12" ht="13.5">
      <c r="A72" s="363"/>
      <c r="B72" s="31" t="s">
        <v>456</v>
      </c>
      <c r="C72" s="36" t="s">
        <v>456</v>
      </c>
      <c r="D72" s="36" t="s">
        <v>456</v>
      </c>
      <c r="E72" s="36" t="s">
        <v>457</v>
      </c>
      <c r="F72" s="347"/>
      <c r="G72" s="63" t="s">
        <v>456</v>
      </c>
      <c r="H72" s="65" t="s">
        <v>457</v>
      </c>
      <c r="I72" s="297" t="s">
        <v>457</v>
      </c>
      <c r="J72" s="323"/>
      <c r="K72" s="313"/>
      <c r="L72" s="320"/>
    </row>
    <row r="73" spans="1:12" ht="13.5">
      <c r="A73" s="362" t="str">
        <f>G61</f>
        <v>市立国</v>
      </c>
      <c r="B73" s="29" t="s">
        <v>1461</v>
      </c>
      <c r="C73" s="35" t="s">
        <v>1462</v>
      </c>
      <c r="D73" s="35" t="s">
        <v>1463</v>
      </c>
      <c r="E73" s="35" t="s">
        <v>1464</v>
      </c>
      <c r="F73" s="35" t="s">
        <v>1465</v>
      </c>
      <c r="G73" s="346"/>
      <c r="H73" s="58" t="s">
        <v>1466</v>
      </c>
      <c r="I73" s="163" t="s">
        <v>1467</v>
      </c>
      <c r="J73" s="300">
        <f>COUNTIF(B73:I74,"○")</f>
        <v>2</v>
      </c>
      <c r="K73" s="408">
        <f>COUNTIF(B73:I74,"×")</f>
        <v>5</v>
      </c>
      <c r="L73" s="320">
        <v>6</v>
      </c>
    </row>
    <row r="74" spans="1:12" ht="13.5">
      <c r="A74" s="363"/>
      <c r="B74" s="31" t="s">
        <v>457</v>
      </c>
      <c r="C74" s="36" t="s">
        <v>457</v>
      </c>
      <c r="D74" s="36" t="s">
        <v>456</v>
      </c>
      <c r="E74" s="36" t="s">
        <v>457</v>
      </c>
      <c r="F74" s="36" t="s">
        <v>457</v>
      </c>
      <c r="G74" s="347"/>
      <c r="H74" s="65" t="s">
        <v>457</v>
      </c>
      <c r="I74" s="297" t="s">
        <v>456</v>
      </c>
      <c r="J74" s="323"/>
      <c r="K74" s="313"/>
      <c r="L74" s="320"/>
    </row>
    <row r="75" spans="1:12" ht="13.5">
      <c r="A75" s="362" t="str">
        <f>H61</f>
        <v>学教B</v>
      </c>
      <c r="B75" s="29" t="s">
        <v>1468</v>
      </c>
      <c r="C75" s="35" t="s">
        <v>1469</v>
      </c>
      <c r="D75" s="35" t="s">
        <v>1470</v>
      </c>
      <c r="E75" s="35" t="s">
        <v>1471</v>
      </c>
      <c r="F75" s="35" t="s">
        <v>1392</v>
      </c>
      <c r="G75" s="35" t="s">
        <v>1472</v>
      </c>
      <c r="H75" s="304"/>
      <c r="I75" s="298" t="s">
        <v>1473</v>
      </c>
      <c r="J75" s="300">
        <f>COUNTIF(B75:I76,"○")</f>
        <v>6</v>
      </c>
      <c r="K75" s="408">
        <f>COUNTIF(B75:I76,"×")</f>
        <v>1</v>
      </c>
      <c r="L75" s="320">
        <v>1</v>
      </c>
    </row>
    <row r="76" spans="1:12" ht="13.5">
      <c r="A76" s="308"/>
      <c r="B76" s="29" t="s">
        <v>456</v>
      </c>
      <c r="C76" s="35" t="s">
        <v>457</v>
      </c>
      <c r="D76" s="35" t="s">
        <v>456</v>
      </c>
      <c r="E76" s="35" t="s">
        <v>456</v>
      </c>
      <c r="F76" s="35" t="s">
        <v>456</v>
      </c>
      <c r="G76" s="35" t="s">
        <v>456</v>
      </c>
      <c r="H76" s="409"/>
      <c r="I76" s="163" t="s">
        <v>456</v>
      </c>
      <c r="J76" s="323"/>
      <c r="K76" s="313"/>
      <c r="L76" s="403"/>
    </row>
    <row r="77" spans="1:12" ht="13.5">
      <c r="A77" s="362" t="str">
        <f>I61</f>
        <v>修道法B</v>
      </c>
      <c r="B77" s="44" t="s">
        <v>1474</v>
      </c>
      <c r="C77" s="66" t="s">
        <v>1475</v>
      </c>
      <c r="D77" s="66" t="s">
        <v>1476</v>
      </c>
      <c r="E77" s="66" t="s">
        <v>1477</v>
      </c>
      <c r="F77" s="66" t="s">
        <v>1478</v>
      </c>
      <c r="G77" s="66" t="s">
        <v>1479</v>
      </c>
      <c r="H77" s="299" t="s">
        <v>1480</v>
      </c>
      <c r="I77" s="351"/>
      <c r="J77" s="323">
        <f>COUNTIF(B77:I78,"○")</f>
        <v>2</v>
      </c>
      <c r="K77" s="312">
        <f>COUNTIF(B77:I78,"×")</f>
        <v>5</v>
      </c>
      <c r="L77" s="320">
        <v>7</v>
      </c>
    </row>
    <row r="78" spans="1:12" ht="13.5">
      <c r="A78" s="364"/>
      <c r="B78" s="23" t="s">
        <v>456</v>
      </c>
      <c r="C78" s="26" t="s">
        <v>457</v>
      </c>
      <c r="D78" s="26" t="s">
        <v>457</v>
      </c>
      <c r="E78" s="26" t="s">
        <v>457</v>
      </c>
      <c r="F78" s="26" t="s">
        <v>456</v>
      </c>
      <c r="G78" s="26" t="s">
        <v>457</v>
      </c>
      <c r="H78" s="162" t="s">
        <v>457</v>
      </c>
      <c r="I78" s="352"/>
      <c r="J78" s="306"/>
      <c r="K78" s="314"/>
      <c r="L78" s="321"/>
    </row>
    <row r="79" spans="1:12" ht="13.5">
      <c r="A79" s="58"/>
      <c r="B79" s="58"/>
      <c r="C79" s="161"/>
      <c r="D79" s="161"/>
      <c r="E79" s="161"/>
      <c r="F79" s="161"/>
      <c r="G79" s="161"/>
      <c r="H79" s="58"/>
      <c r="I79" s="164"/>
      <c r="J79" s="164"/>
      <c r="K79" s="164"/>
      <c r="L79" s="17"/>
    </row>
    <row r="80" spans="1:12" ht="13.5">
      <c r="A80" s="292" t="s">
        <v>731</v>
      </c>
      <c r="B80" s="60"/>
      <c r="C80" s="61"/>
      <c r="D80" s="61"/>
      <c r="E80" s="61"/>
      <c r="F80" s="61"/>
      <c r="G80" s="61"/>
      <c r="H80" s="60"/>
      <c r="I80" s="60"/>
      <c r="J80" s="60"/>
      <c r="K80" s="60"/>
      <c r="L80" s="75"/>
    </row>
    <row r="81" spans="1:12" ht="13.5">
      <c r="A81" s="365"/>
      <c r="B81" s="358" t="s">
        <v>441</v>
      </c>
      <c r="C81" s="368" t="s">
        <v>1481</v>
      </c>
      <c r="D81" s="355" t="s">
        <v>732</v>
      </c>
      <c r="E81" s="353" t="s">
        <v>1482</v>
      </c>
      <c r="F81" s="355" t="s">
        <v>1371</v>
      </c>
      <c r="G81" s="355" t="s">
        <v>1429</v>
      </c>
      <c r="H81" s="355" t="s">
        <v>1370</v>
      </c>
      <c r="I81" s="317" t="s">
        <v>321</v>
      </c>
      <c r="J81" s="309" t="s">
        <v>444</v>
      </c>
      <c r="K81" s="317" t="s">
        <v>445</v>
      </c>
      <c r="L81" s="307" t="s">
        <v>446</v>
      </c>
    </row>
    <row r="82" spans="1:12" ht="13.5">
      <c r="A82" s="366"/>
      <c r="B82" s="359"/>
      <c r="C82" s="410"/>
      <c r="D82" s="356"/>
      <c r="E82" s="354"/>
      <c r="F82" s="356"/>
      <c r="G82" s="356"/>
      <c r="H82" s="356"/>
      <c r="I82" s="342"/>
      <c r="J82" s="348"/>
      <c r="K82" s="342"/>
      <c r="L82" s="364"/>
    </row>
    <row r="83" spans="1:12" ht="13.5">
      <c r="A83" s="308" t="str">
        <f>B81</f>
        <v>医学</v>
      </c>
      <c r="B83" s="411"/>
      <c r="C83" s="35" t="s">
        <v>1483</v>
      </c>
      <c r="D83" s="35" t="s">
        <v>1484</v>
      </c>
      <c r="E83" s="35" t="s">
        <v>466</v>
      </c>
      <c r="F83" s="35" t="s">
        <v>1485</v>
      </c>
      <c r="G83" s="35" t="s">
        <v>1486</v>
      </c>
      <c r="H83" s="58" t="s">
        <v>1219</v>
      </c>
      <c r="I83" s="163" t="s">
        <v>1487</v>
      </c>
      <c r="J83" s="300">
        <f>COUNTIF(B83:I84,"○")</f>
        <v>7</v>
      </c>
      <c r="K83" s="408">
        <f>COUNTIF(B83:I84,"×")</f>
        <v>0</v>
      </c>
      <c r="L83" s="404">
        <v>1</v>
      </c>
    </row>
    <row r="84" spans="1:12" ht="13.5">
      <c r="A84" s="363"/>
      <c r="B84" s="361"/>
      <c r="C84" s="63" t="s">
        <v>456</v>
      </c>
      <c r="D84" s="63" t="s">
        <v>456</v>
      </c>
      <c r="E84" s="63" t="s">
        <v>456</v>
      </c>
      <c r="F84" s="63" t="s">
        <v>456</v>
      </c>
      <c r="G84" s="63" t="s">
        <v>456</v>
      </c>
      <c r="H84" s="65" t="s">
        <v>456</v>
      </c>
      <c r="I84" s="297" t="s">
        <v>456</v>
      </c>
      <c r="J84" s="323"/>
      <c r="K84" s="313"/>
      <c r="L84" s="320"/>
    </row>
    <row r="85" spans="1:12" ht="13.5">
      <c r="A85" s="362" t="str">
        <f>C81</f>
        <v>県立A</v>
      </c>
      <c r="B85" s="29" t="s">
        <v>1488</v>
      </c>
      <c r="C85" s="346"/>
      <c r="D85" s="35" t="s">
        <v>1315</v>
      </c>
      <c r="E85" s="35" t="s">
        <v>1489</v>
      </c>
      <c r="F85" s="35" t="s">
        <v>1467</v>
      </c>
      <c r="G85" s="35" t="s">
        <v>1490</v>
      </c>
      <c r="H85" s="58" t="s">
        <v>1219</v>
      </c>
      <c r="I85" s="163" t="s">
        <v>1491</v>
      </c>
      <c r="J85" s="300">
        <f>COUNTIF(B85:I86,"○")</f>
        <v>6</v>
      </c>
      <c r="K85" s="408">
        <f>COUNTIF(B85:I86,"×")</f>
        <v>1</v>
      </c>
      <c r="L85" s="320">
        <v>2</v>
      </c>
    </row>
    <row r="86" spans="1:12" ht="13.5">
      <c r="A86" s="363"/>
      <c r="B86" s="31" t="s">
        <v>457</v>
      </c>
      <c r="C86" s="347"/>
      <c r="D86" s="63" t="s">
        <v>456</v>
      </c>
      <c r="E86" s="63" t="s">
        <v>456</v>
      </c>
      <c r="F86" s="63" t="s">
        <v>456</v>
      </c>
      <c r="G86" s="63" t="s">
        <v>456</v>
      </c>
      <c r="H86" s="65" t="s">
        <v>456</v>
      </c>
      <c r="I86" s="297" t="s">
        <v>456</v>
      </c>
      <c r="J86" s="323"/>
      <c r="K86" s="313"/>
      <c r="L86" s="320"/>
    </row>
    <row r="87" spans="1:12" ht="13.5">
      <c r="A87" s="362" t="str">
        <f>D81</f>
        <v>学教</v>
      </c>
      <c r="B87" s="29" t="s">
        <v>1492</v>
      </c>
      <c r="C87" s="35" t="s">
        <v>1328</v>
      </c>
      <c r="D87" s="346"/>
      <c r="E87" s="35" t="s">
        <v>1493</v>
      </c>
      <c r="F87" s="35" t="s">
        <v>1494</v>
      </c>
      <c r="G87" s="35" t="s">
        <v>1495</v>
      </c>
      <c r="H87" s="58" t="s">
        <v>1496</v>
      </c>
      <c r="I87" s="163" t="s">
        <v>1497</v>
      </c>
      <c r="J87" s="300">
        <f>COUNTIF(B87:I88,"○")</f>
        <v>5</v>
      </c>
      <c r="K87" s="408">
        <f>COUNTIF(B87:I88,"×")</f>
        <v>2</v>
      </c>
      <c r="L87" s="320">
        <v>3</v>
      </c>
    </row>
    <row r="88" spans="1:12" ht="13.5">
      <c r="A88" s="363"/>
      <c r="B88" s="31" t="s">
        <v>457</v>
      </c>
      <c r="C88" s="36" t="s">
        <v>457</v>
      </c>
      <c r="D88" s="347"/>
      <c r="E88" s="63" t="s">
        <v>456</v>
      </c>
      <c r="F88" s="63" t="s">
        <v>456</v>
      </c>
      <c r="G88" s="63" t="s">
        <v>456</v>
      </c>
      <c r="H88" s="65" t="s">
        <v>456</v>
      </c>
      <c r="I88" s="297" t="s">
        <v>456</v>
      </c>
      <c r="J88" s="323"/>
      <c r="K88" s="313"/>
      <c r="L88" s="320"/>
    </row>
    <row r="89" spans="1:12" ht="13.5">
      <c r="A89" s="362" t="str">
        <f>E81</f>
        <v>県立B</v>
      </c>
      <c r="B89" s="29" t="s">
        <v>531</v>
      </c>
      <c r="C89" s="35" t="s">
        <v>1498</v>
      </c>
      <c r="D89" s="35" t="s">
        <v>1499</v>
      </c>
      <c r="E89" s="346"/>
      <c r="F89" s="66" t="s">
        <v>1500</v>
      </c>
      <c r="G89" s="35" t="s">
        <v>1501</v>
      </c>
      <c r="H89" s="58" t="s">
        <v>1502</v>
      </c>
      <c r="I89" s="163" t="s">
        <v>1503</v>
      </c>
      <c r="J89" s="300">
        <f>COUNTIF(B89:I90,"○")</f>
        <v>4</v>
      </c>
      <c r="K89" s="408">
        <f>COUNTIF(B89:I90,"×")</f>
        <v>3</v>
      </c>
      <c r="L89" s="320">
        <v>7</v>
      </c>
    </row>
    <row r="90" spans="1:12" ht="13.5">
      <c r="A90" s="363"/>
      <c r="B90" s="31" t="s">
        <v>457</v>
      </c>
      <c r="C90" s="36" t="s">
        <v>457</v>
      </c>
      <c r="D90" s="36" t="s">
        <v>457</v>
      </c>
      <c r="E90" s="347"/>
      <c r="F90" s="67" t="s">
        <v>456</v>
      </c>
      <c r="G90" s="63" t="s">
        <v>456</v>
      </c>
      <c r="H90" s="65" t="s">
        <v>456</v>
      </c>
      <c r="I90" s="297" t="s">
        <v>456</v>
      </c>
      <c r="J90" s="323"/>
      <c r="K90" s="313"/>
      <c r="L90" s="320"/>
    </row>
    <row r="91" spans="1:12" ht="13.5">
      <c r="A91" s="362" t="str">
        <f>F81</f>
        <v>国際保</v>
      </c>
      <c r="B91" s="29" t="s">
        <v>1504</v>
      </c>
      <c r="C91" s="35" t="s">
        <v>1479</v>
      </c>
      <c r="D91" s="35" t="s">
        <v>1505</v>
      </c>
      <c r="E91" s="35" t="s">
        <v>1506</v>
      </c>
      <c r="F91" s="346"/>
      <c r="G91" s="35" t="s">
        <v>1507</v>
      </c>
      <c r="H91" s="58" t="s">
        <v>1219</v>
      </c>
      <c r="I91" s="163" t="s">
        <v>1508</v>
      </c>
      <c r="J91" s="300">
        <f>COUNTIF(B91:I92,"○")</f>
        <v>3</v>
      </c>
      <c r="K91" s="408">
        <f>COUNTIF(B91:I92,"×")</f>
        <v>4</v>
      </c>
      <c r="L91" s="320">
        <v>4</v>
      </c>
    </row>
    <row r="92" spans="1:12" ht="13.5">
      <c r="A92" s="363"/>
      <c r="B92" s="31" t="s">
        <v>457</v>
      </c>
      <c r="C92" s="36" t="s">
        <v>457</v>
      </c>
      <c r="D92" s="36" t="s">
        <v>457</v>
      </c>
      <c r="E92" s="36" t="s">
        <v>457</v>
      </c>
      <c r="F92" s="347"/>
      <c r="G92" s="63" t="s">
        <v>456</v>
      </c>
      <c r="H92" s="65" t="s">
        <v>456</v>
      </c>
      <c r="I92" s="297" t="s">
        <v>456</v>
      </c>
      <c r="J92" s="323"/>
      <c r="K92" s="313"/>
      <c r="L92" s="320"/>
    </row>
    <row r="93" spans="1:12" ht="13.5">
      <c r="A93" s="362" t="str">
        <f>G81</f>
        <v>市立国</v>
      </c>
      <c r="B93" s="29" t="s">
        <v>1509</v>
      </c>
      <c r="C93" s="35" t="s">
        <v>1510</v>
      </c>
      <c r="D93" s="35" t="s">
        <v>1511</v>
      </c>
      <c r="E93" s="35" t="s">
        <v>1512</v>
      </c>
      <c r="F93" s="35" t="s">
        <v>1513</v>
      </c>
      <c r="G93" s="346"/>
      <c r="H93" s="58" t="s">
        <v>1514</v>
      </c>
      <c r="I93" s="163" t="s">
        <v>1515</v>
      </c>
      <c r="J93" s="300">
        <f>COUNTIF(B93:I94,"○")</f>
        <v>2</v>
      </c>
      <c r="K93" s="408">
        <f>COUNTIF(B93:I94,"×")</f>
        <v>5</v>
      </c>
      <c r="L93" s="320">
        <v>5</v>
      </c>
    </row>
    <row r="94" spans="1:12" ht="13.5">
      <c r="A94" s="363"/>
      <c r="B94" s="31" t="s">
        <v>457</v>
      </c>
      <c r="C94" s="36" t="s">
        <v>457</v>
      </c>
      <c r="D94" s="36" t="s">
        <v>457</v>
      </c>
      <c r="E94" s="36" t="s">
        <v>457</v>
      </c>
      <c r="F94" s="36" t="s">
        <v>457</v>
      </c>
      <c r="G94" s="347"/>
      <c r="H94" s="65" t="s">
        <v>456</v>
      </c>
      <c r="I94" s="297" t="s">
        <v>456</v>
      </c>
      <c r="J94" s="323"/>
      <c r="K94" s="313"/>
      <c r="L94" s="320"/>
    </row>
    <row r="95" spans="1:12" ht="13.5">
      <c r="A95" s="362" t="str">
        <f>H81</f>
        <v>尾道経</v>
      </c>
      <c r="B95" s="29" t="s">
        <v>531</v>
      </c>
      <c r="C95" s="35" t="s">
        <v>531</v>
      </c>
      <c r="D95" s="35" t="s">
        <v>1516</v>
      </c>
      <c r="E95" s="35" t="s">
        <v>1517</v>
      </c>
      <c r="F95" s="35" t="s">
        <v>531</v>
      </c>
      <c r="G95" s="35" t="s">
        <v>1518</v>
      </c>
      <c r="H95" s="304"/>
      <c r="I95" s="298" t="s">
        <v>1519</v>
      </c>
      <c r="J95" s="300">
        <f>COUNTIF(B95:I96,"○")</f>
        <v>1</v>
      </c>
      <c r="K95" s="408">
        <f>COUNTIF(B95:I96,"×")</f>
        <v>6</v>
      </c>
      <c r="L95" s="320">
        <v>7</v>
      </c>
    </row>
    <row r="96" spans="1:12" ht="13.5">
      <c r="A96" s="308"/>
      <c r="B96" s="29" t="s">
        <v>457</v>
      </c>
      <c r="C96" s="35" t="s">
        <v>457</v>
      </c>
      <c r="D96" s="35" t="s">
        <v>457</v>
      </c>
      <c r="E96" s="35" t="s">
        <v>457</v>
      </c>
      <c r="F96" s="35" t="s">
        <v>457</v>
      </c>
      <c r="G96" s="35" t="s">
        <v>457</v>
      </c>
      <c r="H96" s="409"/>
      <c r="I96" s="163" t="s">
        <v>456</v>
      </c>
      <c r="J96" s="323"/>
      <c r="K96" s="313"/>
      <c r="L96" s="403"/>
    </row>
    <row r="97" spans="1:12" ht="13.5">
      <c r="A97" s="362" t="str">
        <f>I81</f>
        <v>近大工</v>
      </c>
      <c r="B97" s="44" t="s">
        <v>1520</v>
      </c>
      <c r="C97" s="66" t="s">
        <v>1521</v>
      </c>
      <c r="D97" s="66" t="s">
        <v>1522</v>
      </c>
      <c r="E97" s="66" t="s">
        <v>1523</v>
      </c>
      <c r="F97" s="66" t="s">
        <v>1524</v>
      </c>
      <c r="G97" s="66" t="s">
        <v>1525</v>
      </c>
      <c r="H97" s="299" t="s">
        <v>1526</v>
      </c>
      <c r="I97" s="351"/>
      <c r="J97" s="323">
        <f>COUNTIF(B97:I98,"○")</f>
        <v>0</v>
      </c>
      <c r="K97" s="312">
        <f>COUNTIF(B97:I98,"×")</f>
        <v>7</v>
      </c>
      <c r="L97" s="320">
        <v>6</v>
      </c>
    </row>
    <row r="98" spans="1:12" ht="13.5">
      <c r="A98" s="364"/>
      <c r="B98" s="23" t="s">
        <v>457</v>
      </c>
      <c r="C98" s="26" t="s">
        <v>457</v>
      </c>
      <c r="D98" s="26" t="s">
        <v>457</v>
      </c>
      <c r="E98" s="26" t="s">
        <v>457</v>
      </c>
      <c r="F98" s="26" t="s">
        <v>457</v>
      </c>
      <c r="G98" s="26" t="s">
        <v>457</v>
      </c>
      <c r="H98" s="162" t="s">
        <v>457</v>
      </c>
      <c r="I98" s="352"/>
      <c r="J98" s="306"/>
      <c r="K98" s="314"/>
      <c r="L98" s="321"/>
    </row>
  </sheetData>
  <mergeCells count="167">
    <mergeCell ref="H4:I4"/>
    <mergeCell ref="H5:I5"/>
    <mergeCell ref="H7:I7"/>
    <mergeCell ref="H14:I14"/>
    <mergeCell ref="H15:I15"/>
    <mergeCell ref="H17:I17"/>
    <mergeCell ref="H30:I30"/>
    <mergeCell ref="H31:I31"/>
    <mergeCell ref="H33:I33"/>
    <mergeCell ref="A41:A42"/>
    <mergeCell ref="A43:A44"/>
    <mergeCell ref="A45:A46"/>
    <mergeCell ref="B41:B42"/>
    <mergeCell ref="B43:B44"/>
    <mergeCell ref="C41:C42"/>
    <mergeCell ref="C45:C46"/>
    <mergeCell ref="D41:D42"/>
    <mergeCell ref="A47:A48"/>
    <mergeCell ref="A49:A50"/>
    <mergeCell ref="A51:A52"/>
    <mergeCell ref="A53:A54"/>
    <mergeCell ref="A55:A56"/>
    <mergeCell ref="A57:A58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B61:B62"/>
    <mergeCell ref="B63:B64"/>
    <mergeCell ref="B81:B82"/>
    <mergeCell ref="B83:B84"/>
    <mergeCell ref="C61:C62"/>
    <mergeCell ref="C65:C66"/>
    <mergeCell ref="C81:C82"/>
    <mergeCell ref="C85:C86"/>
    <mergeCell ref="D87:D88"/>
    <mergeCell ref="E41:E42"/>
    <mergeCell ref="E49:E50"/>
    <mergeCell ref="E61:E62"/>
    <mergeCell ref="E69:E70"/>
    <mergeCell ref="E81:E82"/>
    <mergeCell ref="D47:D48"/>
    <mergeCell ref="D61:D62"/>
    <mergeCell ref="D67:D68"/>
    <mergeCell ref="D81:D82"/>
    <mergeCell ref="E89:E90"/>
    <mergeCell ref="F41:F42"/>
    <mergeCell ref="F51:F52"/>
    <mergeCell ref="F61:F62"/>
    <mergeCell ref="F71:F72"/>
    <mergeCell ref="F81:F82"/>
    <mergeCell ref="F91:F92"/>
    <mergeCell ref="G41:G42"/>
    <mergeCell ref="G53:G54"/>
    <mergeCell ref="G61:G62"/>
    <mergeCell ref="G73:G74"/>
    <mergeCell ref="G81:G82"/>
    <mergeCell ref="G93:G94"/>
    <mergeCell ref="H41:H42"/>
    <mergeCell ref="H55:H56"/>
    <mergeCell ref="H61:H62"/>
    <mergeCell ref="H75:H76"/>
    <mergeCell ref="H81:H82"/>
    <mergeCell ref="H95:H96"/>
    <mergeCell ref="I41:I42"/>
    <mergeCell ref="I57:I58"/>
    <mergeCell ref="I59:I60"/>
    <mergeCell ref="I61:I62"/>
    <mergeCell ref="I77:I78"/>
    <mergeCell ref="I81:I82"/>
    <mergeCell ref="I97:I98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81:L82"/>
    <mergeCell ref="L83:L84"/>
    <mergeCell ref="L93:L94"/>
    <mergeCell ref="L95:L96"/>
    <mergeCell ref="L97:L98"/>
    <mergeCell ref="L85:L86"/>
    <mergeCell ref="L87:L88"/>
    <mergeCell ref="L89:L90"/>
    <mergeCell ref="L91:L92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8" t="s">
        <v>1527</v>
      </c>
      <c r="B1" s="18"/>
      <c r="C1" s="18"/>
      <c r="D1" s="18"/>
      <c r="E1" s="18"/>
      <c r="F1" s="18"/>
    </row>
    <row r="3" spans="1:12" ht="13.5">
      <c r="A3" s="292" t="s">
        <v>775</v>
      </c>
      <c r="B3" s="14"/>
      <c r="C3" s="15"/>
      <c r="D3" s="15"/>
      <c r="E3" s="15"/>
      <c r="F3" s="15"/>
      <c r="G3" s="15"/>
      <c r="H3" s="14"/>
      <c r="I3" s="14"/>
      <c r="J3" s="14"/>
      <c r="K3" s="14"/>
      <c r="L3" s="4"/>
    </row>
    <row r="4" spans="1:13" ht="13.5">
      <c r="A4" s="365"/>
      <c r="B4" s="358" t="s">
        <v>439</v>
      </c>
      <c r="C4" s="353" t="s">
        <v>175</v>
      </c>
      <c r="D4" s="353" t="s">
        <v>26</v>
      </c>
      <c r="E4" s="353" t="s">
        <v>442</v>
      </c>
      <c r="F4" s="353" t="s">
        <v>440</v>
      </c>
      <c r="G4" s="353" t="s">
        <v>321</v>
      </c>
      <c r="H4" s="353" t="s">
        <v>689</v>
      </c>
      <c r="I4" s="353" t="s">
        <v>688</v>
      </c>
      <c r="J4" s="317" t="s">
        <v>644</v>
      </c>
      <c r="K4" s="358" t="s">
        <v>444</v>
      </c>
      <c r="L4" s="317" t="s">
        <v>445</v>
      </c>
      <c r="M4" s="307" t="s">
        <v>446</v>
      </c>
    </row>
    <row r="5" spans="1:13" ht="13.5">
      <c r="A5" s="366"/>
      <c r="B5" s="359"/>
      <c r="C5" s="354"/>
      <c r="D5" s="354"/>
      <c r="E5" s="354"/>
      <c r="F5" s="354"/>
      <c r="G5" s="354"/>
      <c r="H5" s="354"/>
      <c r="I5" s="354"/>
      <c r="J5" s="342"/>
      <c r="K5" s="359"/>
      <c r="L5" s="342"/>
      <c r="M5" s="364"/>
    </row>
    <row r="6" spans="1:13" ht="13.5">
      <c r="A6" s="307" t="str">
        <f>B4</f>
        <v>広大</v>
      </c>
      <c r="B6" s="360"/>
      <c r="C6" s="27" t="s">
        <v>1203</v>
      </c>
      <c r="D6" s="27" t="s">
        <v>1528</v>
      </c>
      <c r="E6" s="27" t="s">
        <v>1206</v>
      </c>
      <c r="F6" s="27" t="s">
        <v>1207</v>
      </c>
      <c r="G6" s="27" t="s">
        <v>1208</v>
      </c>
      <c r="H6" s="27" t="s">
        <v>1210</v>
      </c>
      <c r="I6" s="27" t="s">
        <v>1211</v>
      </c>
      <c r="J6" s="27" t="s">
        <v>1529</v>
      </c>
      <c r="K6" s="407">
        <f>COUNTIF(B6:J7,"○")</f>
        <v>8</v>
      </c>
      <c r="L6" s="343">
        <f>COUNTIF(B6:J7,"×")</f>
        <v>0</v>
      </c>
      <c r="M6" s="406">
        <v>1</v>
      </c>
    </row>
    <row r="7" spans="1:13" ht="13.5">
      <c r="A7" s="363"/>
      <c r="B7" s="361"/>
      <c r="C7" s="28" t="s">
        <v>456</v>
      </c>
      <c r="D7" s="28" t="s">
        <v>456</v>
      </c>
      <c r="E7" s="28" t="s">
        <v>456</v>
      </c>
      <c r="F7" s="28" t="s">
        <v>456</v>
      </c>
      <c r="G7" s="28" t="s">
        <v>456</v>
      </c>
      <c r="H7" s="28" t="s">
        <v>456</v>
      </c>
      <c r="I7" s="28" t="s">
        <v>456</v>
      </c>
      <c r="J7" s="28" t="s">
        <v>456</v>
      </c>
      <c r="K7" s="300"/>
      <c r="L7" s="313"/>
      <c r="M7" s="404"/>
    </row>
    <row r="8" spans="1:13" ht="13.5">
      <c r="A8" s="362" t="str">
        <f>C4</f>
        <v>修道</v>
      </c>
      <c r="B8" s="29" t="s">
        <v>1212</v>
      </c>
      <c r="C8" s="371"/>
      <c r="D8" s="30" t="s">
        <v>1213</v>
      </c>
      <c r="E8" s="30" t="s">
        <v>1215</v>
      </c>
      <c r="F8" s="30" t="s">
        <v>1216</v>
      </c>
      <c r="G8" s="30" t="s">
        <v>1217</v>
      </c>
      <c r="H8" s="30" t="s">
        <v>1219</v>
      </c>
      <c r="I8" s="30" t="s">
        <v>1220</v>
      </c>
      <c r="J8" s="30" t="s">
        <v>1530</v>
      </c>
      <c r="K8" s="315">
        <f>COUNTIF(B8:J9,"○")</f>
        <v>7</v>
      </c>
      <c r="L8" s="312">
        <f>COUNTIF(B8:J9,"×")</f>
        <v>1</v>
      </c>
      <c r="M8" s="403">
        <v>2</v>
      </c>
    </row>
    <row r="9" spans="1:13" ht="13.5">
      <c r="A9" s="363"/>
      <c r="B9" s="31" t="s">
        <v>457</v>
      </c>
      <c r="C9" s="372"/>
      <c r="D9" s="28" t="s">
        <v>456</v>
      </c>
      <c r="E9" s="28" t="s">
        <v>456</v>
      </c>
      <c r="F9" s="28" t="s">
        <v>456</v>
      </c>
      <c r="G9" s="28" t="s">
        <v>456</v>
      </c>
      <c r="H9" s="28" t="s">
        <v>456</v>
      </c>
      <c r="I9" s="28" t="s">
        <v>456</v>
      </c>
      <c r="J9" s="28" t="s">
        <v>456</v>
      </c>
      <c r="K9" s="300"/>
      <c r="L9" s="313"/>
      <c r="M9" s="404"/>
    </row>
    <row r="10" spans="1:13" ht="13.5">
      <c r="A10" s="362" t="str">
        <f>D4</f>
        <v>国学</v>
      </c>
      <c r="B10" s="29" t="s">
        <v>1221</v>
      </c>
      <c r="C10" s="30" t="s">
        <v>1222</v>
      </c>
      <c r="D10" s="371"/>
      <c r="E10" s="30" t="s">
        <v>1531</v>
      </c>
      <c r="F10" s="30" t="s">
        <v>1225</v>
      </c>
      <c r="G10" s="30" t="s">
        <v>1226</v>
      </c>
      <c r="H10" s="30" t="s">
        <v>1227</v>
      </c>
      <c r="I10" s="30" t="s">
        <v>1228</v>
      </c>
      <c r="J10" s="30" t="s">
        <v>1532</v>
      </c>
      <c r="K10" s="315">
        <f>COUNTIF(B10:J11,"○")</f>
        <v>6</v>
      </c>
      <c r="L10" s="312">
        <f>COUNTIF(B10:J11,"×")</f>
        <v>2</v>
      </c>
      <c r="M10" s="403">
        <v>3</v>
      </c>
    </row>
    <row r="11" spans="1:13" ht="13.5">
      <c r="A11" s="363"/>
      <c r="B11" s="31" t="s">
        <v>457</v>
      </c>
      <c r="C11" s="32" t="s">
        <v>457</v>
      </c>
      <c r="D11" s="372"/>
      <c r="E11" s="28" t="s">
        <v>456</v>
      </c>
      <c r="F11" s="28" t="s">
        <v>456</v>
      </c>
      <c r="G11" s="28" t="s">
        <v>456</v>
      </c>
      <c r="H11" s="28" t="s">
        <v>456</v>
      </c>
      <c r="I11" s="28" t="s">
        <v>456</v>
      </c>
      <c r="J11" s="28" t="s">
        <v>456</v>
      </c>
      <c r="K11" s="300"/>
      <c r="L11" s="313"/>
      <c r="M11" s="404"/>
    </row>
    <row r="12" spans="1:13" ht="13.5">
      <c r="A12" s="362" t="str">
        <f>E4</f>
        <v>文化</v>
      </c>
      <c r="B12" s="29" t="s">
        <v>1237</v>
      </c>
      <c r="C12" s="30" t="s">
        <v>1238</v>
      </c>
      <c r="D12" s="30" t="s">
        <v>1239</v>
      </c>
      <c r="E12" s="371"/>
      <c r="F12" s="33" t="s">
        <v>1241</v>
      </c>
      <c r="G12" s="30" t="s">
        <v>1242</v>
      </c>
      <c r="H12" s="30" t="s">
        <v>1219</v>
      </c>
      <c r="I12" s="30" t="s">
        <v>1244</v>
      </c>
      <c r="J12" s="30" t="s">
        <v>1219</v>
      </c>
      <c r="K12" s="315">
        <f>COUNTIF(B12:J13,"○")</f>
        <v>5</v>
      </c>
      <c r="L12" s="312">
        <f>COUNTIF(B12:J13,"×")</f>
        <v>3</v>
      </c>
      <c r="M12" s="403">
        <v>4</v>
      </c>
    </row>
    <row r="13" spans="1:13" ht="13.5">
      <c r="A13" s="363"/>
      <c r="B13" s="31" t="s">
        <v>457</v>
      </c>
      <c r="C13" s="32" t="s">
        <v>457</v>
      </c>
      <c r="D13" s="32" t="s">
        <v>457</v>
      </c>
      <c r="E13" s="372"/>
      <c r="F13" s="34" t="s">
        <v>456</v>
      </c>
      <c r="G13" s="28" t="s">
        <v>456</v>
      </c>
      <c r="H13" s="28" t="s">
        <v>456</v>
      </c>
      <c r="I13" s="28" t="s">
        <v>456</v>
      </c>
      <c r="J13" s="28" t="s">
        <v>456</v>
      </c>
      <c r="K13" s="300"/>
      <c r="L13" s="313"/>
      <c r="M13" s="404"/>
    </row>
    <row r="14" spans="1:13" ht="13.5">
      <c r="A14" s="362" t="str">
        <f>F4</f>
        <v>経大</v>
      </c>
      <c r="B14" s="29" t="s">
        <v>1245</v>
      </c>
      <c r="C14" s="30" t="s">
        <v>1246</v>
      </c>
      <c r="D14" s="30" t="s">
        <v>1247</v>
      </c>
      <c r="E14" s="30" t="s">
        <v>1249</v>
      </c>
      <c r="F14" s="371"/>
      <c r="G14" s="30" t="s">
        <v>1250</v>
      </c>
      <c r="H14" s="30" t="s">
        <v>1219</v>
      </c>
      <c r="I14" s="30" t="s">
        <v>1533</v>
      </c>
      <c r="J14" s="30" t="s">
        <v>1534</v>
      </c>
      <c r="K14" s="315">
        <f>COUNTIF(B14:J15,"○")</f>
        <v>4</v>
      </c>
      <c r="L14" s="312">
        <f>COUNTIF(B14:J15,"×")</f>
        <v>4</v>
      </c>
      <c r="M14" s="403">
        <v>5</v>
      </c>
    </row>
    <row r="15" spans="1:13" ht="13.5">
      <c r="A15" s="363"/>
      <c r="B15" s="31" t="s">
        <v>457</v>
      </c>
      <c r="C15" s="32" t="s">
        <v>457</v>
      </c>
      <c r="D15" s="32" t="s">
        <v>457</v>
      </c>
      <c r="E15" s="32" t="s">
        <v>457</v>
      </c>
      <c r="F15" s="372"/>
      <c r="G15" s="28" t="s">
        <v>456</v>
      </c>
      <c r="H15" s="28" t="s">
        <v>456</v>
      </c>
      <c r="I15" s="28" t="s">
        <v>456</v>
      </c>
      <c r="J15" s="28" t="s">
        <v>456</v>
      </c>
      <c r="K15" s="300"/>
      <c r="L15" s="313"/>
      <c r="M15" s="404"/>
    </row>
    <row r="16" spans="1:13" ht="13.5">
      <c r="A16" s="362" t="str">
        <f>G4</f>
        <v>近大工</v>
      </c>
      <c r="B16" s="29" t="s">
        <v>1253</v>
      </c>
      <c r="C16" s="30" t="s">
        <v>1254</v>
      </c>
      <c r="D16" s="30" t="s">
        <v>1255</v>
      </c>
      <c r="E16" s="30" t="s">
        <v>1257</v>
      </c>
      <c r="F16" s="30" t="s">
        <v>1535</v>
      </c>
      <c r="G16" s="371"/>
      <c r="H16" s="30" t="s">
        <v>1260</v>
      </c>
      <c r="I16" s="30" t="s">
        <v>1261</v>
      </c>
      <c r="J16" s="30" t="s">
        <v>1536</v>
      </c>
      <c r="K16" s="315">
        <f>COUNTIF(B16:J17,"○")</f>
        <v>2</v>
      </c>
      <c r="L16" s="312">
        <f>COUNTIF(B16:J17,"×")</f>
        <v>6</v>
      </c>
      <c r="M16" s="403">
        <v>7</v>
      </c>
    </row>
    <row r="17" spans="1:13" ht="13.5">
      <c r="A17" s="363"/>
      <c r="B17" s="31" t="s">
        <v>457</v>
      </c>
      <c r="C17" s="32" t="s">
        <v>457</v>
      </c>
      <c r="D17" s="32" t="s">
        <v>457</v>
      </c>
      <c r="E17" s="32" t="s">
        <v>457</v>
      </c>
      <c r="F17" s="32" t="s">
        <v>457</v>
      </c>
      <c r="G17" s="372"/>
      <c r="H17" s="28" t="s">
        <v>456</v>
      </c>
      <c r="I17" s="28" t="s">
        <v>457</v>
      </c>
      <c r="J17" s="28" t="s">
        <v>456</v>
      </c>
      <c r="K17" s="300"/>
      <c r="L17" s="313"/>
      <c r="M17" s="404"/>
    </row>
    <row r="18" spans="1:13" ht="13.5">
      <c r="A18" s="362" t="str">
        <f>H4</f>
        <v>国際</v>
      </c>
      <c r="B18" s="29" t="s">
        <v>1270</v>
      </c>
      <c r="C18" s="35" t="s">
        <v>531</v>
      </c>
      <c r="D18" s="35" t="s">
        <v>1271</v>
      </c>
      <c r="E18" s="35" t="s">
        <v>531</v>
      </c>
      <c r="F18" s="35" t="s">
        <v>531</v>
      </c>
      <c r="G18" s="35" t="s">
        <v>1272</v>
      </c>
      <c r="H18" s="346"/>
      <c r="I18" s="30" t="s">
        <v>531</v>
      </c>
      <c r="J18" s="30" t="s">
        <v>1219</v>
      </c>
      <c r="K18" s="315">
        <f>COUNTIF(B18:J19,"○")</f>
        <v>1</v>
      </c>
      <c r="L18" s="312">
        <f>COUNTIF(B18:J19,"×")</f>
        <v>7</v>
      </c>
      <c r="M18" s="403">
        <v>8</v>
      </c>
    </row>
    <row r="19" spans="1:13" ht="13.5">
      <c r="A19" s="363"/>
      <c r="B19" s="31" t="s">
        <v>457</v>
      </c>
      <c r="C19" s="36" t="s">
        <v>457</v>
      </c>
      <c r="D19" s="36" t="s">
        <v>457</v>
      </c>
      <c r="E19" s="36" t="s">
        <v>457</v>
      </c>
      <c r="F19" s="36" t="s">
        <v>457</v>
      </c>
      <c r="G19" s="36" t="s">
        <v>457</v>
      </c>
      <c r="H19" s="347"/>
      <c r="I19" s="28" t="s">
        <v>457</v>
      </c>
      <c r="J19" s="28" t="s">
        <v>456</v>
      </c>
      <c r="K19" s="300"/>
      <c r="L19" s="313"/>
      <c r="M19" s="404"/>
    </row>
    <row r="20" spans="1:13" ht="13.5">
      <c r="A20" s="362" t="str">
        <f>I4</f>
        <v>工大</v>
      </c>
      <c r="B20" s="29" t="s">
        <v>1274</v>
      </c>
      <c r="C20" s="35" t="s">
        <v>1275</v>
      </c>
      <c r="D20" s="35" t="s">
        <v>1276</v>
      </c>
      <c r="E20" s="35" t="s">
        <v>1278</v>
      </c>
      <c r="F20" s="35" t="s">
        <v>1279</v>
      </c>
      <c r="G20" s="35" t="s">
        <v>1280</v>
      </c>
      <c r="H20" s="35" t="s">
        <v>1219</v>
      </c>
      <c r="I20" s="346"/>
      <c r="J20" s="35" t="s">
        <v>1219</v>
      </c>
      <c r="K20" s="315">
        <f>COUNTIF(B20:J21,"○")</f>
        <v>3</v>
      </c>
      <c r="L20" s="312">
        <f>COUNTIF(B20:J21,"×")</f>
        <v>5</v>
      </c>
      <c r="M20" s="403">
        <v>6</v>
      </c>
    </row>
    <row r="21" spans="1:13" ht="13.5">
      <c r="A21" s="363"/>
      <c r="B21" s="29" t="s">
        <v>457</v>
      </c>
      <c r="C21" s="35" t="s">
        <v>457</v>
      </c>
      <c r="D21" s="35" t="s">
        <v>457</v>
      </c>
      <c r="E21" s="35" t="s">
        <v>457</v>
      </c>
      <c r="F21" s="35" t="s">
        <v>457</v>
      </c>
      <c r="G21" s="35" t="s">
        <v>456</v>
      </c>
      <c r="H21" s="35" t="s">
        <v>456</v>
      </c>
      <c r="I21" s="347"/>
      <c r="J21" s="35" t="s">
        <v>456</v>
      </c>
      <c r="K21" s="300"/>
      <c r="L21" s="313"/>
      <c r="M21" s="404"/>
    </row>
    <row r="22" spans="1:13" ht="13.5">
      <c r="A22" s="362" t="str">
        <f>J4</f>
        <v>県立</v>
      </c>
      <c r="B22" s="44" t="s">
        <v>1537</v>
      </c>
      <c r="C22" s="66" t="s">
        <v>1538</v>
      </c>
      <c r="D22" s="66" t="s">
        <v>1539</v>
      </c>
      <c r="E22" s="66" t="s">
        <v>531</v>
      </c>
      <c r="F22" s="66" t="s">
        <v>1540</v>
      </c>
      <c r="G22" s="66" t="s">
        <v>1541</v>
      </c>
      <c r="H22" s="66" t="s">
        <v>531</v>
      </c>
      <c r="I22" s="66" t="s">
        <v>531</v>
      </c>
      <c r="J22" s="351"/>
      <c r="K22" s="315">
        <f>COUNTIF(B22:J23,"○")</f>
        <v>0</v>
      </c>
      <c r="L22" s="312">
        <f>COUNTIF(B22:J23,"×")</f>
        <v>8</v>
      </c>
      <c r="M22" s="403">
        <v>8</v>
      </c>
    </row>
    <row r="23" spans="1:13" ht="13.5">
      <c r="A23" s="364"/>
      <c r="B23" s="23" t="s">
        <v>457</v>
      </c>
      <c r="C23" s="26" t="s">
        <v>457</v>
      </c>
      <c r="D23" s="26" t="s">
        <v>457</v>
      </c>
      <c r="E23" s="26" t="s">
        <v>457</v>
      </c>
      <c r="F23" s="26" t="s">
        <v>457</v>
      </c>
      <c r="G23" s="26" t="s">
        <v>457</v>
      </c>
      <c r="H23" s="26" t="s">
        <v>457</v>
      </c>
      <c r="I23" s="26" t="s">
        <v>457</v>
      </c>
      <c r="J23" s="352"/>
      <c r="K23" s="301"/>
      <c r="L23" s="314"/>
      <c r="M23" s="405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292" t="s">
        <v>790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4"/>
    </row>
    <row r="26" spans="1:12" ht="13.5">
      <c r="A26" s="365"/>
      <c r="B26" s="358" t="s">
        <v>439</v>
      </c>
      <c r="C26" s="353" t="s">
        <v>442</v>
      </c>
      <c r="D26" s="353" t="s">
        <v>186</v>
      </c>
      <c r="E26" s="353" t="s">
        <v>106</v>
      </c>
      <c r="F26" s="353" t="s">
        <v>233</v>
      </c>
      <c r="G26" s="353" t="s">
        <v>537</v>
      </c>
      <c r="H26" s="353" t="s">
        <v>440</v>
      </c>
      <c r="I26" s="317" t="s">
        <v>644</v>
      </c>
      <c r="J26" s="358" t="s">
        <v>444</v>
      </c>
      <c r="K26" s="317" t="s">
        <v>445</v>
      </c>
      <c r="L26" s="307" t="s">
        <v>446</v>
      </c>
    </row>
    <row r="27" spans="1:12" ht="13.5">
      <c r="A27" s="366"/>
      <c r="B27" s="359"/>
      <c r="C27" s="354"/>
      <c r="D27" s="354"/>
      <c r="E27" s="354"/>
      <c r="F27" s="354"/>
      <c r="G27" s="354"/>
      <c r="H27" s="354"/>
      <c r="I27" s="342"/>
      <c r="J27" s="359"/>
      <c r="K27" s="342"/>
      <c r="L27" s="364"/>
    </row>
    <row r="28" spans="1:12" ht="13.5">
      <c r="A28" s="307" t="str">
        <f>B26</f>
        <v>広大</v>
      </c>
      <c r="B28" s="360"/>
      <c r="C28" s="39" t="s">
        <v>1282</v>
      </c>
      <c r="D28" s="40" t="s">
        <v>1283</v>
      </c>
      <c r="E28" s="39" t="s">
        <v>1284</v>
      </c>
      <c r="F28" s="40" t="s">
        <v>1285</v>
      </c>
      <c r="G28" s="39" t="s">
        <v>1286</v>
      </c>
      <c r="H28" s="40" t="s">
        <v>1287</v>
      </c>
      <c r="I28" s="41" t="s">
        <v>1219</v>
      </c>
      <c r="J28" s="407">
        <f>COUNTIF(B28:I29,"○")</f>
        <v>7</v>
      </c>
      <c r="K28" s="343">
        <f>COUNTIF(B28:I29,"×")</f>
        <v>0</v>
      </c>
      <c r="L28" s="406">
        <v>1</v>
      </c>
    </row>
    <row r="29" spans="1:12" ht="13.5">
      <c r="A29" s="363"/>
      <c r="B29" s="361"/>
      <c r="C29" s="42" t="s">
        <v>456</v>
      </c>
      <c r="D29" s="34" t="s">
        <v>456</v>
      </c>
      <c r="E29" s="42" t="s">
        <v>456</v>
      </c>
      <c r="F29" s="34" t="s">
        <v>456</v>
      </c>
      <c r="G29" s="42" t="s">
        <v>456</v>
      </c>
      <c r="H29" s="34" t="s">
        <v>456</v>
      </c>
      <c r="I29" s="43" t="s">
        <v>456</v>
      </c>
      <c r="J29" s="300"/>
      <c r="K29" s="313"/>
      <c r="L29" s="404"/>
    </row>
    <row r="30" spans="1:12" ht="13.5">
      <c r="A30" s="362" t="str">
        <f>C26</f>
        <v>文化</v>
      </c>
      <c r="B30" s="44" t="s">
        <v>1289</v>
      </c>
      <c r="C30" s="371"/>
      <c r="D30" s="45" t="s">
        <v>1290</v>
      </c>
      <c r="E30" s="46" t="s">
        <v>1291</v>
      </c>
      <c r="F30" s="45" t="s">
        <v>1292</v>
      </c>
      <c r="G30" s="46" t="s">
        <v>1293</v>
      </c>
      <c r="H30" s="45" t="s">
        <v>1294</v>
      </c>
      <c r="I30" s="47" t="s">
        <v>1219</v>
      </c>
      <c r="J30" s="315">
        <f>COUNTIF(B30:I31,"○")</f>
        <v>6</v>
      </c>
      <c r="K30" s="312">
        <f>COUNTIF(B30:I31,"×")</f>
        <v>1</v>
      </c>
      <c r="L30" s="403">
        <v>2</v>
      </c>
    </row>
    <row r="31" spans="1:12" ht="13.5">
      <c r="A31" s="363"/>
      <c r="B31" s="31" t="s">
        <v>457</v>
      </c>
      <c r="C31" s="372"/>
      <c r="D31" s="34" t="s">
        <v>456</v>
      </c>
      <c r="E31" s="42" t="s">
        <v>456</v>
      </c>
      <c r="F31" s="34" t="s">
        <v>456</v>
      </c>
      <c r="G31" s="42" t="s">
        <v>456</v>
      </c>
      <c r="H31" s="34" t="s">
        <v>456</v>
      </c>
      <c r="I31" s="43" t="s">
        <v>456</v>
      </c>
      <c r="J31" s="300"/>
      <c r="K31" s="313"/>
      <c r="L31" s="404"/>
    </row>
    <row r="32" spans="1:12" ht="13.5">
      <c r="A32" s="362" t="str">
        <f>D26</f>
        <v>文教</v>
      </c>
      <c r="B32" s="29" t="s">
        <v>1296</v>
      </c>
      <c r="C32" s="39" t="s">
        <v>1297</v>
      </c>
      <c r="D32" s="371"/>
      <c r="E32" s="45" t="s">
        <v>1298</v>
      </c>
      <c r="F32" s="39" t="s">
        <v>1299</v>
      </c>
      <c r="G32" s="45" t="s">
        <v>1300</v>
      </c>
      <c r="H32" s="45" t="s">
        <v>1301</v>
      </c>
      <c r="I32" s="41" t="s">
        <v>1219</v>
      </c>
      <c r="J32" s="315">
        <f>COUNTIF(B32:I33,"○")</f>
        <v>4</v>
      </c>
      <c r="K32" s="312">
        <f>COUNTIF(B32:I33,"×")</f>
        <v>3</v>
      </c>
      <c r="L32" s="403">
        <v>4</v>
      </c>
    </row>
    <row r="33" spans="1:12" ht="13.5">
      <c r="A33" s="363"/>
      <c r="B33" s="31" t="s">
        <v>457</v>
      </c>
      <c r="C33" s="48" t="s">
        <v>457</v>
      </c>
      <c r="D33" s="372"/>
      <c r="E33" s="34" t="s">
        <v>457</v>
      </c>
      <c r="F33" s="42" t="s">
        <v>456</v>
      </c>
      <c r="G33" s="34" t="s">
        <v>456</v>
      </c>
      <c r="H33" s="34" t="s">
        <v>456</v>
      </c>
      <c r="I33" s="43" t="s">
        <v>456</v>
      </c>
      <c r="J33" s="300"/>
      <c r="K33" s="313"/>
      <c r="L33" s="404"/>
    </row>
    <row r="34" spans="1:12" ht="13.5">
      <c r="A34" s="362" t="str">
        <f>E26</f>
        <v>安田</v>
      </c>
      <c r="B34" s="29" t="s">
        <v>1303</v>
      </c>
      <c r="C34" s="39" t="s">
        <v>1304</v>
      </c>
      <c r="D34" s="45" t="s">
        <v>1305</v>
      </c>
      <c r="E34" s="371"/>
      <c r="F34" s="40" t="s">
        <v>1306</v>
      </c>
      <c r="G34" s="39" t="s">
        <v>1307</v>
      </c>
      <c r="H34" s="40" t="s">
        <v>1308</v>
      </c>
      <c r="I34" s="41" t="s">
        <v>1219</v>
      </c>
      <c r="J34" s="315">
        <f>COUNTIF(B34:I35,"○")</f>
        <v>4</v>
      </c>
      <c r="K34" s="312">
        <f>COUNTIF(B34:I35,"×")</f>
        <v>3</v>
      </c>
      <c r="L34" s="403">
        <v>3</v>
      </c>
    </row>
    <row r="35" spans="1:12" ht="13.5">
      <c r="A35" s="363"/>
      <c r="B35" s="29" t="s">
        <v>457</v>
      </c>
      <c r="C35" s="39" t="s">
        <v>457</v>
      </c>
      <c r="D35" s="40" t="s">
        <v>456</v>
      </c>
      <c r="E35" s="372"/>
      <c r="F35" s="34" t="s">
        <v>457</v>
      </c>
      <c r="G35" s="49" t="s">
        <v>456</v>
      </c>
      <c r="H35" s="50" t="s">
        <v>456</v>
      </c>
      <c r="I35" s="51" t="s">
        <v>456</v>
      </c>
      <c r="J35" s="300"/>
      <c r="K35" s="313"/>
      <c r="L35" s="404"/>
    </row>
    <row r="36" spans="1:12" ht="13.5">
      <c r="A36" s="362" t="str">
        <f>F26</f>
        <v>女学院</v>
      </c>
      <c r="B36" s="44" t="s">
        <v>1310</v>
      </c>
      <c r="C36" s="46" t="s">
        <v>1311</v>
      </c>
      <c r="D36" s="45" t="s">
        <v>1312</v>
      </c>
      <c r="E36" s="46" t="s">
        <v>1313</v>
      </c>
      <c r="F36" s="371"/>
      <c r="G36" s="46" t="s">
        <v>1314</v>
      </c>
      <c r="H36" s="45" t="s">
        <v>1315</v>
      </c>
      <c r="I36" s="47" t="s">
        <v>1219</v>
      </c>
      <c r="J36" s="315">
        <f>COUNTIF(B36:I37,"○")</f>
        <v>3</v>
      </c>
      <c r="K36" s="312">
        <f>COUNTIF(B36:I37,"×")</f>
        <v>4</v>
      </c>
      <c r="L36" s="403">
        <v>6</v>
      </c>
    </row>
    <row r="37" spans="1:12" ht="13.5">
      <c r="A37" s="363"/>
      <c r="B37" s="31" t="s">
        <v>457</v>
      </c>
      <c r="C37" s="48" t="s">
        <v>457</v>
      </c>
      <c r="D37" s="52" t="s">
        <v>457</v>
      </c>
      <c r="E37" s="48" t="s">
        <v>456</v>
      </c>
      <c r="F37" s="372"/>
      <c r="G37" s="42" t="s">
        <v>457</v>
      </c>
      <c r="H37" s="34" t="s">
        <v>456</v>
      </c>
      <c r="I37" s="43" t="s">
        <v>456</v>
      </c>
      <c r="J37" s="300"/>
      <c r="K37" s="313"/>
      <c r="L37" s="404"/>
    </row>
    <row r="38" spans="1:12" ht="13.5">
      <c r="A38" s="362" t="str">
        <f>G26</f>
        <v>福平</v>
      </c>
      <c r="B38" s="29" t="s">
        <v>1317</v>
      </c>
      <c r="C38" s="39" t="s">
        <v>1318</v>
      </c>
      <c r="D38" s="40" t="s">
        <v>1319</v>
      </c>
      <c r="E38" s="39" t="s">
        <v>1320</v>
      </c>
      <c r="F38" s="45" t="s">
        <v>1321</v>
      </c>
      <c r="G38" s="371"/>
      <c r="H38" s="40" t="s">
        <v>1322</v>
      </c>
      <c r="I38" s="41" t="s">
        <v>1219</v>
      </c>
      <c r="J38" s="315">
        <f>COUNTIF(B38:I39,"○")</f>
        <v>3</v>
      </c>
      <c r="K38" s="312">
        <f>COUNTIF(B38:I39,"×")</f>
        <v>4</v>
      </c>
      <c r="L38" s="403">
        <v>5</v>
      </c>
    </row>
    <row r="39" spans="1:12" ht="13.5">
      <c r="A39" s="363"/>
      <c r="B39" s="29" t="s">
        <v>457</v>
      </c>
      <c r="C39" s="39" t="s">
        <v>457</v>
      </c>
      <c r="D39" s="40" t="s">
        <v>457</v>
      </c>
      <c r="E39" s="39" t="s">
        <v>457</v>
      </c>
      <c r="F39" s="40" t="s">
        <v>456</v>
      </c>
      <c r="G39" s="372"/>
      <c r="H39" s="34" t="s">
        <v>456</v>
      </c>
      <c r="I39" s="51" t="s">
        <v>456</v>
      </c>
      <c r="J39" s="300"/>
      <c r="K39" s="313"/>
      <c r="L39" s="404"/>
    </row>
    <row r="40" spans="1:12" ht="13.5">
      <c r="A40" s="362" t="str">
        <f>H26</f>
        <v>経大</v>
      </c>
      <c r="B40" s="44" t="s">
        <v>1324</v>
      </c>
      <c r="C40" s="53" t="s">
        <v>1325</v>
      </c>
      <c r="D40" s="54" t="s">
        <v>1326</v>
      </c>
      <c r="E40" s="53" t="s">
        <v>1327</v>
      </c>
      <c r="F40" s="54" t="s">
        <v>1328</v>
      </c>
      <c r="G40" s="53" t="s">
        <v>1329</v>
      </c>
      <c r="H40" s="346"/>
      <c r="I40" s="55" t="s">
        <v>1219</v>
      </c>
      <c r="J40" s="315">
        <f>COUNTIF(B40:I41,"○")</f>
        <v>1</v>
      </c>
      <c r="K40" s="312">
        <f>COUNTIF(B40:I41,"×")</f>
        <v>6</v>
      </c>
      <c r="L40" s="403">
        <v>7</v>
      </c>
    </row>
    <row r="41" spans="1:12" ht="13.5">
      <c r="A41" s="363"/>
      <c r="B41" s="31" t="s">
        <v>457</v>
      </c>
      <c r="C41" s="24" t="s">
        <v>457</v>
      </c>
      <c r="D41" s="56" t="s">
        <v>457</v>
      </c>
      <c r="E41" s="24" t="s">
        <v>457</v>
      </c>
      <c r="F41" s="56" t="s">
        <v>457</v>
      </c>
      <c r="G41" s="24" t="s">
        <v>457</v>
      </c>
      <c r="H41" s="347"/>
      <c r="I41" s="57" t="s">
        <v>456</v>
      </c>
      <c r="J41" s="300"/>
      <c r="K41" s="313"/>
      <c r="L41" s="404"/>
    </row>
    <row r="42" spans="1:12" ht="13.5">
      <c r="A42" s="362" t="str">
        <f>I26</f>
        <v>県立</v>
      </c>
      <c r="B42" s="29" t="s">
        <v>531</v>
      </c>
      <c r="C42" s="54" t="s">
        <v>531</v>
      </c>
      <c r="D42" s="54" t="s">
        <v>531</v>
      </c>
      <c r="E42" s="54" t="s">
        <v>531</v>
      </c>
      <c r="F42" s="54" t="s">
        <v>531</v>
      </c>
      <c r="G42" s="54" t="s">
        <v>531</v>
      </c>
      <c r="H42" s="54" t="s">
        <v>531</v>
      </c>
      <c r="I42" s="351"/>
      <c r="J42" s="315">
        <f>COUNTIF(B42:I43,"○")</f>
        <v>0</v>
      </c>
      <c r="K42" s="312">
        <f>COUNTIF(B42:I43,"×")</f>
        <v>7</v>
      </c>
      <c r="L42" s="403">
        <v>8</v>
      </c>
    </row>
    <row r="43" spans="1:12" ht="13.5">
      <c r="A43" s="364"/>
      <c r="B43" s="23" t="s">
        <v>457</v>
      </c>
      <c r="C43" s="38" t="s">
        <v>457</v>
      </c>
      <c r="D43" s="25" t="s">
        <v>457</v>
      </c>
      <c r="E43" s="38" t="s">
        <v>457</v>
      </c>
      <c r="F43" s="25" t="s">
        <v>457</v>
      </c>
      <c r="G43" s="38" t="s">
        <v>457</v>
      </c>
      <c r="H43" s="25" t="s">
        <v>457</v>
      </c>
      <c r="I43" s="352"/>
      <c r="J43" s="301"/>
      <c r="K43" s="314"/>
      <c r="L43" s="405"/>
    </row>
    <row r="45" spans="1:4" ht="13.5">
      <c r="A45" s="9"/>
      <c r="B45" s="9"/>
      <c r="C45" s="9"/>
      <c r="D45" s="9"/>
    </row>
    <row r="46" spans="1:4" ht="13.5">
      <c r="A46" s="11"/>
      <c r="B46" s="9"/>
      <c r="C46" s="9"/>
      <c r="D46" s="9"/>
    </row>
    <row r="47" spans="1:4" ht="13.5">
      <c r="A47" s="11"/>
      <c r="B47" s="9"/>
      <c r="C47" s="9"/>
      <c r="D47" s="9"/>
    </row>
    <row r="48" spans="1:4" ht="13.5">
      <c r="A48" s="11"/>
      <c r="B48" s="9"/>
      <c r="C48" s="9"/>
      <c r="D48" s="9"/>
    </row>
    <row r="49" spans="1:4" ht="13.5">
      <c r="A49" s="11"/>
      <c r="B49" s="9"/>
      <c r="C49" s="9"/>
      <c r="D49" s="9"/>
    </row>
    <row r="50" spans="1:4" ht="13.5">
      <c r="A50" s="11"/>
      <c r="B50" s="9"/>
      <c r="C50" s="9"/>
      <c r="D50" s="9"/>
    </row>
    <row r="51" spans="1:4" ht="13.5">
      <c r="A51" s="11"/>
      <c r="B51" s="9"/>
      <c r="C51" s="9"/>
      <c r="D51" s="9"/>
    </row>
    <row r="52" spans="1:4" ht="13.5">
      <c r="A52" s="11"/>
      <c r="B52" s="9"/>
      <c r="C52" s="9"/>
      <c r="D52" s="9"/>
    </row>
    <row r="53" spans="1:4" ht="13.5">
      <c r="A53" s="11"/>
      <c r="B53" s="9"/>
      <c r="C53" s="9"/>
      <c r="D53" s="9"/>
    </row>
    <row r="54" spans="1:4" ht="13.5">
      <c r="A54" s="11"/>
      <c r="B54" s="9"/>
      <c r="C54" s="9"/>
      <c r="D54" s="9"/>
    </row>
    <row r="55" spans="1:4" ht="13.5">
      <c r="A55" s="11"/>
      <c r="B55" s="9"/>
      <c r="C55" s="9"/>
      <c r="D55" s="9"/>
    </row>
    <row r="56" spans="1:4" ht="13.5">
      <c r="A56" s="9"/>
      <c r="B56" s="9"/>
      <c r="C56" s="9"/>
      <c r="D56" s="9"/>
    </row>
    <row r="57" spans="1:4" ht="13.5">
      <c r="A57" s="12"/>
      <c r="B57" s="9"/>
      <c r="C57" s="9"/>
      <c r="D57" s="9"/>
    </row>
    <row r="58" spans="1:4" ht="13.5">
      <c r="A58" s="11"/>
      <c r="B58" s="9"/>
      <c r="C58" s="9"/>
      <c r="D58" s="9"/>
    </row>
    <row r="59" spans="1:4" ht="13.5">
      <c r="A59" s="11"/>
      <c r="B59" s="9"/>
      <c r="C59" s="9"/>
      <c r="D59" s="9"/>
    </row>
    <row r="60" spans="1:4" ht="13.5">
      <c r="A60" s="11"/>
      <c r="B60" s="9"/>
      <c r="C60" s="9"/>
      <c r="D60" s="9"/>
    </row>
    <row r="61" spans="1:4" ht="13.5">
      <c r="A61" s="11"/>
      <c r="B61" s="9"/>
      <c r="C61" s="9"/>
      <c r="D61" s="9"/>
    </row>
    <row r="62" spans="1:4" ht="13.5">
      <c r="A62" s="11"/>
      <c r="B62" s="9"/>
      <c r="C62" s="9"/>
      <c r="D62" s="9"/>
    </row>
    <row r="63" spans="1:4" ht="13.5">
      <c r="A63" s="11"/>
      <c r="B63" s="9"/>
      <c r="C63" s="9"/>
      <c r="D63" s="9"/>
    </row>
    <row r="64" spans="1:4" ht="13.5">
      <c r="A64" s="11"/>
      <c r="B64" s="9"/>
      <c r="C64" s="9"/>
      <c r="D64" s="9"/>
    </row>
    <row r="65" spans="1:4" ht="13.5">
      <c r="A65" s="11"/>
      <c r="B65" s="9"/>
      <c r="C65" s="9"/>
      <c r="D65" s="9"/>
    </row>
    <row r="66" spans="1:4" ht="13.5">
      <c r="A66" s="19"/>
      <c r="B66" s="19"/>
      <c r="C66" s="19"/>
      <c r="D66" s="19"/>
    </row>
  </sheetData>
  <mergeCells count="110">
    <mergeCell ref="A4:A5"/>
    <mergeCell ref="A6:A7"/>
    <mergeCell ref="A8:A9"/>
    <mergeCell ref="A10:A11"/>
    <mergeCell ref="A12:A13"/>
    <mergeCell ref="A14:A15"/>
    <mergeCell ref="A16:A17"/>
    <mergeCell ref="A18:A19"/>
    <mergeCell ref="A36:A37"/>
    <mergeCell ref="A20:A21"/>
    <mergeCell ref="A22:A23"/>
    <mergeCell ref="A26:A27"/>
    <mergeCell ref="A28:A29"/>
    <mergeCell ref="A38:A39"/>
    <mergeCell ref="A40:A41"/>
    <mergeCell ref="A42:A43"/>
    <mergeCell ref="B4:B5"/>
    <mergeCell ref="B6:B7"/>
    <mergeCell ref="B26:B27"/>
    <mergeCell ref="B28:B29"/>
    <mergeCell ref="A30:A31"/>
    <mergeCell ref="A32:A33"/>
    <mergeCell ref="A34:A35"/>
    <mergeCell ref="C4:C5"/>
    <mergeCell ref="C8:C9"/>
    <mergeCell ref="C26:C27"/>
    <mergeCell ref="C30:C31"/>
    <mergeCell ref="D4:D5"/>
    <mergeCell ref="D10:D11"/>
    <mergeCell ref="D26:D27"/>
    <mergeCell ref="D32:D33"/>
    <mergeCell ref="E4:E5"/>
    <mergeCell ref="E12:E13"/>
    <mergeCell ref="E26:E27"/>
    <mergeCell ref="E34:E35"/>
    <mergeCell ref="F4:F5"/>
    <mergeCell ref="F14:F15"/>
    <mergeCell ref="F26:F27"/>
    <mergeCell ref="F36:F37"/>
    <mergeCell ref="G4:G5"/>
    <mergeCell ref="G16:G17"/>
    <mergeCell ref="G26:G27"/>
    <mergeCell ref="G38:G39"/>
    <mergeCell ref="H4:H5"/>
    <mergeCell ref="H18:H19"/>
    <mergeCell ref="H26:H27"/>
    <mergeCell ref="H40:H41"/>
    <mergeCell ref="I4:I5"/>
    <mergeCell ref="I20:I21"/>
    <mergeCell ref="I26:I27"/>
    <mergeCell ref="I42:I43"/>
    <mergeCell ref="J4:J5"/>
    <mergeCell ref="J22:J23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L4:L5"/>
    <mergeCell ref="L6:L7"/>
    <mergeCell ref="L8:L9"/>
    <mergeCell ref="L10:L11"/>
    <mergeCell ref="L28:L29"/>
    <mergeCell ref="L12:L13"/>
    <mergeCell ref="L14:L15"/>
    <mergeCell ref="L16:L17"/>
    <mergeCell ref="L18:L19"/>
    <mergeCell ref="L40:L41"/>
    <mergeCell ref="L42:L43"/>
    <mergeCell ref="M4:M5"/>
    <mergeCell ref="M6:M7"/>
    <mergeCell ref="M8:M9"/>
    <mergeCell ref="M10:M11"/>
    <mergeCell ref="M12:M13"/>
    <mergeCell ref="M14:M15"/>
    <mergeCell ref="M16:M17"/>
    <mergeCell ref="L30:L31"/>
    <mergeCell ref="M18:M19"/>
    <mergeCell ref="M20:M21"/>
    <mergeCell ref="M22:M23"/>
    <mergeCell ref="L38:L39"/>
    <mergeCell ref="L32:L33"/>
    <mergeCell ref="L34:L35"/>
    <mergeCell ref="L36:L37"/>
    <mergeCell ref="L20:L21"/>
    <mergeCell ref="L22:L23"/>
    <mergeCell ref="L26:L27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Ryoto</dc:creator>
  <cp:keywords/>
  <dc:description/>
  <cp:lastModifiedBy>ｍura1</cp:lastModifiedBy>
  <cp:lastPrinted>2012-12-03T08:29:38Z</cp:lastPrinted>
  <dcterms:created xsi:type="dcterms:W3CDTF">2011-02-16T06:14:49Z</dcterms:created>
  <dcterms:modified xsi:type="dcterms:W3CDTF">2013-09-12T05:58:55Z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