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\Documents\site2\hbb-lag\game\2023\aki\"/>
    </mc:Choice>
  </mc:AlternateContent>
  <bookViews>
    <workbookView xWindow="-108" yWindow="-108" windowWidth="23256" windowHeight="12456" activeTab="1"/>
  </bookViews>
  <sheets>
    <sheet name="参加日程" sheetId="8" r:id="rId1"/>
    <sheet name="大会参加費一覧" sheetId="10" r:id="rId2"/>
    <sheet name="リーグ組合" sheetId="6" r:id="rId3"/>
    <sheet name="組合原簿" sheetId="9" r:id="rId4"/>
  </sheets>
  <definedNames>
    <definedName name="_xlnm.Print_Area" localSheetId="0">参加日程!$A$4:$P$51</definedName>
    <definedName name="_xlnm.Print_Area" localSheetId="3">組合原簿!$A$1:$L$97</definedName>
    <definedName name="_xlnm.Print_Area" localSheetId="1">大会参加費一覧!$A$1:$K$25</definedName>
    <definedName name="_xlnm.Print_Titles" localSheetId="3">組合原簿!$A:$L,組合原簿!$2:$2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0" l="1"/>
  <c r="I7" i="10"/>
  <c r="D8" i="10"/>
  <c r="I8" i="10"/>
  <c r="D9" i="10"/>
  <c r="I9" i="10"/>
  <c r="D10" i="10"/>
  <c r="I10" i="10"/>
  <c r="D11" i="10"/>
  <c r="I11" i="10"/>
  <c r="D12" i="10"/>
  <c r="I12" i="10"/>
  <c r="D13" i="10"/>
  <c r="I13" i="10"/>
  <c r="D14" i="10"/>
  <c r="I14" i="10"/>
  <c r="D15" i="10"/>
  <c r="I15" i="10"/>
  <c r="D16" i="10"/>
  <c r="I16" i="10"/>
  <c r="D17" i="10"/>
  <c r="I17" i="10"/>
  <c r="D18" i="10"/>
  <c r="I18" i="10"/>
  <c r="D19" i="10"/>
  <c r="I19" i="10"/>
  <c r="D20" i="10"/>
  <c r="I20" i="10"/>
  <c r="D21" i="10"/>
  <c r="I21" i="10"/>
  <c r="D22" i="10"/>
  <c r="D23" i="10"/>
  <c r="D24" i="10"/>
  <c r="D25" i="10"/>
  <c r="O30" i="8"/>
  <c r="I39" i="9"/>
  <c r="I50" i="9" s="1"/>
  <c r="I58" i="9" s="1"/>
  <c r="I69" i="9" s="1"/>
  <c r="E41" i="9"/>
  <c r="E43" i="9"/>
  <c r="I43" i="9"/>
  <c r="E45" i="9"/>
  <c r="E50" i="9"/>
  <c r="E58" i="9" s="1"/>
  <c r="E69" i="9" s="1"/>
  <c r="E75" i="9" s="1"/>
  <c r="E52" i="9"/>
  <c r="I52" i="9"/>
  <c r="I60" i="9" s="1"/>
  <c r="I71" i="9" s="1"/>
  <c r="E54" i="9"/>
  <c r="E62" i="9" s="1"/>
  <c r="E71" i="9" s="1"/>
  <c r="E77" i="9" s="1"/>
  <c r="E88" i="9" s="1"/>
  <c r="I54" i="9"/>
  <c r="I62" i="9" s="1"/>
  <c r="I73" i="9" s="1"/>
  <c r="I88" i="9" s="1"/>
  <c r="I97" i="9" s="1"/>
  <c r="E56" i="9"/>
  <c r="E64" i="9" s="1"/>
  <c r="E73" i="9" s="1"/>
  <c r="E79" i="9" s="1"/>
  <c r="E60" i="9"/>
  <c r="M7" i="6"/>
  <c r="L7" i="6"/>
  <c r="L6" i="6"/>
  <c r="K7" i="6"/>
  <c r="K6" i="6"/>
  <c r="K5" i="6"/>
  <c r="D33" i="6"/>
  <c r="C33" i="6"/>
  <c r="L28" i="6"/>
  <c r="K28" i="6"/>
  <c r="D28" i="6"/>
  <c r="C28" i="6"/>
  <c r="K27" i="6"/>
  <c r="C27" i="6"/>
  <c r="L23" i="6"/>
  <c r="K23" i="6"/>
  <c r="D23" i="6"/>
  <c r="C23" i="6"/>
  <c r="K22" i="6"/>
  <c r="C22" i="6"/>
  <c r="D18" i="6"/>
  <c r="C18" i="6"/>
  <c r="C17" i="6"/>
  <c r="M13" i="6"/>
  <c r="L13" i="6"/>
  <c r="K13" i="6"/>
  <c r="E13" i="6"/>
  <c r="D13" i="6"/>
  <c r="C13" i="6"/>
  <c r="L12" i="6"/>
  <c r="K12" i="6"/>
  <c r="D12" i="6"/>
  <c r="C12" i="6"/>
  <c r="K11" i="6"/>
  <c r="C11" i="6"/>
  <c r="E7" i="6"/>
  <c r="D7" i="6"/>
  <c r="C7" i="6"/>
  <c r="D6" i="6"/>
  <c r="C6" i="6"/>
  <c r="C5" i="6"/>
  <c r="I84" i="9" l="1"/>
  <c r="I86" i="9"/>
  <c r="I79" i="9"/>
</calcChain>
</file>

<file path=xl/sharedStrings.xml><?xml version="1.0" encoding="utf-8"?>
<sst xmlns="http://schemas.openxmlformats.org/spreadsheetml/2006/main" count="1026" uniqueCount="340">
  <si>
    <t>第１節</t>
    <rPh sb="0" eb="1">
      <t>ダイ</t>
    </rPh>
    <rPh sb="2" eb="3">
      <t>セツ</t>
    </rPh>
    <phoneticPr fontId="1"/>
  </si>
  <si>
    <t>会場：広島文化学園大学郷原C</t>
    <rPh sb="0" eb="2">
      <t>カイジョウ</t>
    </rPh>
    <rPh sb="3" eb="11">
      <t>ヒロシマブンカガクエンダイガク</t>
    </rPh>
    <rPh sb="11" eb="13">
      <t>ゴウハラ</t>
    </rPh>
    <phoneticPr fontId="1"/>
  </si>
  <si>
    <t>日程</t>
    <rPh sb="0" eb="2">
      <t>ニッテイ</t>
    </rPh>
    <phoneticPr fontId="1"/>
  </si>
  <si>
    <t>時間</t>
    <rPh sb="0" eb="2">
      <t>ジカン</t>
    </rPh>
    <phoneticPr fontId="1"/>
  </si>
  <si>
    <t>Aコート</t>
    <phoneticPr fontId="1"/>
  </si>
  <si>
    <t>Bコート</t>
    <phoneticPr fontId="1"/>
  </si>
  <si>
    <t>当番校</t>
    <rPh sb="0" eb="3">
      <t>トウバンコウ</t>
    </rPh>
    <phoneticPr fontId="1"/>
  </si>
  <si>
    <t>ー</t>
    <phoneticPr fontId="1"/>
  </si>
  <si>
    <t>女子</t>
    <rPh sb="0" eb="2">
      <t>ジョシ</t>
    </rPh>
    <phoneticPr fontId="1"/>
  </si>
  <si>
    <t>ー</t>
  </si>
  <si>
    <t>（土）</t>
    <rPh sb="1" eb="2">
      <t>ツチ</t>
    </rPh>
    <phoneticPr fontId="1"/>
  </si>
  <si>
    <t>男子</t>
    <rPh sb="0" eb="2">
      <t>ダンシ</t>
    </rPh>
    <phoneticPr fontId="1"/>
  </si>
  <si>
    <t>学教</t>
    <rPh sb="0" eb="2">
      <t>ガクキョウ</t>
    </rPh>
    <phoneticPr fontId="1"/>
  </si>
  <si>
    <t>市立大</t>
    <rPh sb="0" eb="2">
      <t>イチリツ</t>
    </rPh>
    <rPh sb="2" eb="3">
      <t>ダイ</t>
    </rPh>
    <phoneticPr fontId="1"/>
  </si>
  <si>
    <t>福平大</t>
    <rPh sb="0" eb="3">
      <t>フクヘイダイ</t>
    </rPh>
    <phoneticPr fontId="1"/>
  </si>
  <si>
    <t>修道経</t>
    <rPh sb="0" eb="3">
      <t>シュウドウケイ</t>
    </rPh>
    <phoneticPr fontId="1"/>
  </si>
  <si>
    <t>歯学部</t>
    <rPh sb="0" eb="3">
      <t>シガクブ</t>
    </rPh>
    <phoneticPr fontId="1"/>
  </si>
  <si>
    <t>（日）</t>
    <rPh sb="1" eb="2">
      <t>ニチ</t>
    </rPh>
    <phoneticPr fontId="1"/>
  </si>
  <si>
    <t>第２節</t>
    <rPh sb="0" eb="1">
      <t>ダイ</t>
    </rPh>
    <rPh sb="2" eb="3">
      <t>セツ</t>
    </rPh>
    <phoneticPr fontId="1"/>
  </si>
  <si>
    <t>修道法</t>
    <rPh sb="0" eb="3">
      <t>シュウドウホウ</t>
    </rPh>
    <phoneticPr fontId="1"/>
  </si>
  <si>
    <t>医薬部</t>
    <rPh sb="0" eb="3">
      <t>イヤクブ</t>
    </rPh>
    <phoneticPr fontId="1"/>
  </si>
  <si>
    <t>HDF U18</t>
    <phoneticPr fontId="1"/>
  </si>
  <si>
    <t>比治山大</t>
    <rPh sb="0" eb="4">
      <t>ヒジヤマダイ</t>
    </rPh>
    <phoneticPr fontId="1"/>
  </si>
  <si>
    <t>医学部</t>
    <rPh sb="0" eb="3">
      <t>イガクブ</t>
    </rPh>
    <phoneticPr fontId="1"/>
  </si>
  <si>
    <t>第３節</t>
    <rPh sb="0" eb="1">
      <t>ダイ</t>
    </rPh>
    <rPh sb="2" eb="3">
      <t>セツ</t>
    </rPh>
    <phoneticPr fontId="1"/>
  </si>
  <si>
    <t>会場：広島経済大学</t>
    <rPh sb="0" eb="2">
      <t>カイジョウ</t>
    </rPh>
    <rPh sb="3" eb="5">
      <t>ヒロシマ</t>
    </rPh>
    <rPh sb="5" eb="7">
      <t>ケイザイ</t>
    </rPh>
    <rPh sb="7" eb="9">
      <t>ダイガク</t>
    </rPh>
    <phoneticPr fontId="1"/>
  </si>
  <si>
    <t>近大工</t>
    <rPh sb="0" eb="3">
      <t>キンダイコウ</t>
    </rPh>
    <phoneticPr fontId="1"/>
  </si>
  <si>
    <t>広経大</t>
    <rPh sb="0" eb="3">
      <t>ヒロケイダイ</t>
    </rPh>
    <phoneticPr fontId="1"/>
  </si>
  <si>
    <t>第４節</t>
    <rPh sb="0" eb="1">
      <t>ダイ</t>
    </rPh>
    <rPh sb="2" eb="3">
      <t>セツ</t>
    </rPh>
    <phoneticPr fontId="1"/>
  </si>
  <si>
    <t>市立大</t>
    <rPh sb="0" eb="3">
      <t>イチリツダイ</t>
    </rPh>
    <phoneticPr fontId="1"/>
  </si>
  <si>
    <t>第５節</t>
    <rPh sb="0" eb="1">
      <t>ダイ</t>
    </rPh>
    <rPh sb="2" eb="3">
      <t>セツ</t>
    </rPh>
    <phoneticPr fontId="1"/>
  </si>
  <si>
    <t>尾道大</t>
    <rPh sb="0" eb="3">
      <t>オノミチダイ</t>
    </rPh>
    <phoneticPr fontId="1"/>
  </si>
  <si>
    <t>男子　Aブロック</t>
    <rPh sb="0" eb="2">
      <t>ダンシ</t>
    </rPh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</si>
  <si>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</si>
  <si>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</si>
  <si>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広島大学</t>
    <rPh sb="0" eb="4">
      <t>ヒロシマダイガク</t>
    </rPh>
    <phoneticPr fontId="1"/>
  </si>
  <si>
    <t>11/18 A1</t>
    <phoneticPr fontId="1"/>
  </si>
  <si>
    <t>11/25 A1</t>
    <phoneticPr fontId="1"/>
  </si>
  <si>
    <t>11/11 A1</t>
    <phoneticPr fontId="1"/>
  </si>
  <si>
    <t>△勝　□敗</t>
    <rPh sb="1" eb="2">
      <t>カチ</t>
    </rPh>
    <rPh sb="4" eb="5">
      <t>ハイ</t>
    </rPh>
    <phoneticPr fontId="1"/>
  </si>
  <si>
    <t>位</t>
    <rPh sb="0" eb="1">
      <t>イ</t>
    </rPh>
    <phoneticPr fontId="1"/>
  </si>
  <si>
    <t>11/19 A1</t>
    <phoneticPr fontId="1"/>
  </si>
  <si>
    <t>11/26 A1</t>
    <phoneticPr fontId="1"/>
  </si>
  <si>
    <t>12/10 A1</t>
    <phoneticPr fontId="1"/>
  </si>
  <si>
    <t>12/9 A1</t>
    <phoneticPr fontId="1"/>
  </si>
  <si>
    <t>広島国際大学</t>
    <rPh sb="0" eb="6">
      <t>ヒロシマコクサイダイガク</t>
    </rPh>
    <phoneticPr fontId="1"/>
  </si>
  <si>
    <t>男子　Cブロック</t>
    <rPh sb="0" eb="2">
      <t>ダンシ</t>
    </rPh>
    <phoneticPr fontId="1"/>
  </si>
  <si>
    <t>男子　Dブロック</t>
    <rPh sb="0" eb="2">
      <t>ダンシ</t>
    </rPh>
    <phoneticPr fontId="1"/>
  </si>
  <si>
    <t>12/9 B1</t>
    <phoneticPr fontId="1"/>
  </si>
  <si>
    <t>11/19 B1</t>
    <phoneticPr fontId="1"/>
  </si>
  <si>
    <t>広島市立大学</t>
    <rPh sb="0" eb="6">
      <t>ヒロシマイチリツダイガク</t>
    </rPh>
    <phoneticPr fontId="1"/>
  </si>
  <si>
    <t>11/18 B1</t>
    <phoneticPr fontId="1"/>
  </si>
  <si>
    <t>広島修道大学
経済学部</t>
    <rPh sb="0" eb="6">
      <t>ヒロシマシュウドウダイガク</t>
    </rPh>
    <rPh sb="7" eb="11">
      <t>ケイザイガクブ</t>
    </rPh>
    <phoneticPr fontId="1"/>
  </si>
  <si>
    <t>男子　Eブロック</t>
    <rPh sb="0" eb="2">
      <t>ダンシ</t>
    </rPh>
    <phoneticPr fontId="1"/>
  </si>
  <si>
    <t>福山平成大学</t>
    <rPh sb="0" eb="6">
      <t>フクヤマヘイセイダイガク</t>
    </rPh>
    <phoneticPr fontId="1"/>
  </si>
  <si>
    <t>女子　Aブロック</t>
    <rPh sb="0" eb="2">
      <t>ジョシ</t>
    </rPh>
    <phoneticPr fontId="1"/>
  </si>
  <si>
    <t>日本赤十字
広島看護大学</t>
    <rPh sb="0" eb="2">
      <t>ニホン</t>
    </rPh>
    <rPh sb="2" eb="5">
      <t>セキジュウジ</t>
    </rPh>
    <rPh sb="6" eb="8">
      <t>ヒロシマ</t>
    </rPh>
    <rPh sb="8" eb="10">
      <t>カンゴ</t>
    </rPh>
    <rPh sb="10" eb="12">
      <t>ダイガク</t>
    </rPh>
    <phoneticPr fontId="1"/>
  </si>
  <si>
    <t>11/26 B1</t>
    <phoneticPr fontId="1"/>
  </si>
  <si>
    <t>広島経済大学</t>
    <rPh sb="0" eb="6">
      <t>ヒロシマケイザイダイガク</t>
    </rPh>
    <phoneticPr fontId="1"/>
  </si>
  <si>
    <t>11/25 B1</t>
    <phoneticPr fontId="1"/>
  </si>
  <si>
    <t>海上保安大学校</t>
    <rPh sb="0" eb="7">
      <t>カイジョウホアンダイガッコウ</t>
    </rPh>
    <phoneticPr fontId="1"/>
  </si>
  <si>
    <t>広島都市学園大学</t>
    <rPh sb="0" eb="8">
      <t>ヒロシマトシガクエンダイガク</t>
    </rPh>
    <phoneticPr fontId="1"/>
  </si>
  <si>
    <t>女子　Cブロック</t>
    <rPh sb="0" eb="2">
      <t>ジョシ</t>
    </rPh>
    <phoneticPr fontId="1"/>
  </si>
  <si>
    <t>女子　Dブロック</t>
    <rPh sb="0" eb="2">
      <t>ジョシ</t>
    </rPh>
    <phoneticPr fontId="1"/>
  </si>
  <si>
    <t>比治山大学</t>
    <rPh sb="0" eb="5">
      <t>ヒジヤマダイガク</t>
    </rPh>
    <phoneticPr fontId="1"/>
  </si>
  <si>
    <t>安田女子大学</t>
    <rPh sb="0" eb="6">
      <t>ヤスダジョシダイガク</t>
    </rPh>
    <phoneticPr fontId="1"/>
  </si>
  <si>
    <t>日赤</t>
    <rPh sb="0" eb="2">
      <t>ニッセキ</t>
    </rPh>
    <phoneticPr fontId="2"/>
  </si>
  <si>
    <t>G</t>
  </si>
  <si>
    <t>文化</t>
    <rPh sb="0" eb="2">
      <t>ブンカ</t>
    </rPh>
    <phoneticPr fontId="2"/>
  </si>
  <si>
    <t>海保</t>
    <rPh sb="0" eb="2">
      <t>カイホ</t>
    </rPh>
    <phoneticPr fontId="2"/>
  </si>
  <si>
    <t>B</t>
  </si>
  <si>
    <t>修道</t>
    <rPh sb="0" eb="2">
      <t>シュウドウ</t>
    </rPh>
    <phoneticPr fontId="2"/>
  </si>
  <si>
    <t>経済</t>
    <rPh sb="0" eb="2">
      <t>ケイザイ</t>
    </rPh>
    <phoneticPr fontId="2"/>
  </si>
  <si>
    <t>都市</t>
    <rPh sb="0" eb="2">
      <t>トシ</t>
    </rPh>
    <phoneticPr fontId="2"/>
  </si>
  <si>
    <t>市立</t>
    <rPh sb="0" eb="2">
      <t>シリツ</t>
    </rPh>
    <phoneticPr fontId="2"/>
  </si>
  <si>
    <t>広大</t>
    <rPh sb="0" eb="2">
      <t>ヒロダイ</t>
    </rPh>
    <phoneticPr fontId="2"/>
  </si>
  <si>
    <t>歯学</t>
    <rPh sb="0" eb="2">
      <t>シガク</t>
    </rPh>
    <phoneticPr fontId="2"/>
  </si>
  <si>
    <t>医薬部</t>
    <rPh sb="0" eb="2">
      <t>イヤク</t>
    </rPh>
    <rPh sb="2" eb="3">
      <t>ブ</t>
    </rPh>
    <phoneticPr fontId="2"/>
  </si>
  <si>
    <t>比治山</t>
    <rPh sb="0" eb="3">
      <t>ヒジヤマ</t>
    </rPh>
    <phoneticPr fontId="2"/>
  </si>
  <si>
    <t>安田</t>
    <rPh sb="0" eb="2">
      <t>ヤスダ</t>
    </rPh>
    <phoneticPr fontId="2"/>
  </si>
  <si>
    <t>尾道</t>
    <rPh sb="0" eb="2">
      <t>オノミチ</t>
    </rPh>
    <phoneticPr fontId="2"/>
  </si>
  <si>
    <t>国際</t>
    <rPh sb="0" eb="2">
      <t>コクサイ</t>
    </rPh>
    <phoneticPr fontId="2"/>
  </si>
  <si>
    <t>学教</t>
    <rPh sb="0" eb="1">
      <t>ガク</t>
    </rPh>
    <rPh sb="1" eb="2">
      <t>キョウ</t>
    </rPh>
    <phoneticPr fontId="2"/>
  </si>
  <si>
    <t>学教B</t>
    <rPh sb="0" eb="2">
      <t>ガクキョウ</t>
    </rPh>
    <phoneticPr fontId="1"/>
  </si>
  <si>
    <t>学教A</t>
    <rPh sb="0" eb="2">
      <t>ガクキョウ</t>
    </rPh>
    <phoneticPr fontId="1"/>
  </si>
  <si>
    <t>日赤</t>
    <rPh sb="0" eb="2">
      <t>ニッセキ</t>
    </rPh>
    <phoneticPr fontId="1"/>
  </si>
  <si>
    <t>医薬部</t>
    <rPh sb="0" eb="2">
      <t>イヤク</t>
    </rPh>
    <rPh sb="2" eb="3">
      <t>ブ</t>
    </rPh>
    <phoneticPr fontId="1"/>
  </si>
  <si>
    <t>EX</t>
    <phoneticPr fontId="1"/>
  </si>
  <si>
    <t>広島県大学バスケットボール大会　秋季リーグ戦　組み合わせ表</t>
    <rPh sb="0" eb="5">
      <t>ヒロシマケンダイガク</t>
    </rPh>
    <rPh sb="13" eb="15">
      <t>タイカイ</t>
    </rPh>
    <rPh sb="16" eb="18">
      <t>シュウキ</t>
    </rPh>
    <rPh sb="21" eb="22">
      <t>セン</t>
    </rPh>
    <rPh sb="23" eb="24">
      <t>ク</t>
    </rPh>
    <rPh sb="25" eb="26">
      <t>ア</t>
    </rPh>
    <rPh sb="28" eb="29">
      <t>ヒョウ</t>
    </rPh>
    <phoneticPr fontId="1"/>
  </si>
  <si>
    <t>12/3 A1</t>
    <phoneticPr fontId="1"/>
  </si>
  <si>
    <t>広島ドラゴンフライズ
U18</t>
    <rPh sb="0" eb="2">
      <t>ヒロシマ</t>
    </rPh>
    <phoneticPr fontId="1"/>
  </si>
  <si>
    <t>近畿大学工学部</t>
    <rPh sb="0" eb="7">
      <t>キンキダイガクコウガクブ</t>
    </rPh>
    <phoneticPr fontId="1"/>
  </si>
  <si>
    <t>広島修道大学</t>
    <rPh sb="0" eb="6">
      <t>ヒロシマシュウドウダイガク</t>
    </rPh>
    <phoneticPr fontId="1"/>
  </si>
  <si>
    <t>11/12 A1</t>
    <phoneticPr fontId="1"/>
  </si>
  <si>
    <t>女子　Bブロック</t>
    <rPh sb="0" eb="2">
      <t>ジョシ</t>
    </rPh>
    <phoneticPr fontId="1"/>
  </si>
  <si>
    <t>11/11 B1</t>
    <phoneticPr fontId="1"/>
  </si>
  <si>
    <t>広島文化大学</t>
    <rPh sb="0" eb="6">
      <t>ヒロシマブンカダイガク</t>
    </rPh>
    <phoneticPr fontId="1"/>
  </si>
  <si>
    <t>11/11 B2</t>
    <phoneticPr fontId="1"/>
  </si>
  <si>
    <t>広島大学歯学部</t>
    <rPh sb="0" eb="7">
      <t>ヒロシマダイガクシガクブ</t>
    </rPh>
    <phoneticPr fontId="1"/>
  </si>
  <si>
    <t>広島大学教育学部</t>
    <rPh sb="0" eb="8">
      <t>ヒロシマダイガクキョウイクガクブ</t>
    </rPh>
    <phoneticPr fontId="1"/>
  </si>
  <si>
    <t>12/10 B1</t>
    <phoneticPr fontId="1"/>
  </si>
  <si>
    <t>11/19 B2</t>
    <phoneticPr fontId="1"/>
  </si>
  <si>
    <t>女子　Eブロック</t>
    <rPh sb="0" eb="2">
      <t>ジョシ</t>
    </rPh>
    <phoneticPr fontId="1"/>
  </si>
  <si>
    <t>0 - 20</t>
    <phoneticPr fontId="1"/>
  </si>
  <si>
    <t>12/9 B2</t>
    <phoneticPr fontId="1"/>
  </si>
  <si>
    <t>20 - 0</t>
    <phoneticPr fontId="1"/>
  </si>
  <si>
    <t>広島大学医薬部</t>
    <rPh sb="0" eb="7">
      <t>ヒロシマダイガクイヤクブ</t>
    </rPh>
    <phoneticPr fontId="1"/>
  </si>
  <si>
    <t>男子　Bブロック</t>
    <rPh sb="0" eb="2">
      <t>ダンシ</t>
    </rPh>
    <phoneticPr fontId="8"/>
  </si>
  <si>
    <t>学教A</t>
    <rPh sb="0" eb="1">
      <t>マナブ</t>
    </rPh>
    <rPh sb="1" eb="2">
      <t>オシ</t>
    </rPh>
    <phoneticPr fontId="8"/>
  </si>
  <si>
    <t>勝敗</t>
    <rPh sb="0" eb="2">
      <t>ショウハイ</t>
    </rPh>
    <phoneticPr fontId="8"/>
  </si>
  <si>
    <t>順位</t>
    <rPh sb="0" eb="2">
      <t>ジュンイ</t>
    </rPh>
    <phoneticPr fontId="8"/>
  </si>
  <si>
    <t>広島修道大学</t>
    <rPh sb="0" eb="2">
      <t>ヒロシマ</t>
    </rPh>
    <rPh sb="2" eb="4">
      <t>シュウドウ</t>
    </rPh>
    <rPh sb="4" eb="6">
      <t>ダイガク</t>
    </rPh>
    <phoneticPr fontId="8"/>
  </si>
  <si>
    <t>11/25 A2</t>
    <phoneticPr fontId="1"/>
  </si>
  <si>
    <t>11/11 A2</t>
  </si>
  <si>
    <t>△勝　□敗</t>
    <rPh sb="1" eb="2">
      <t>カチ</t>
    </rPh>
    <rPh sb="4" eb="5">
      <t>ハイ</t>
    </rPh>
    <phoneticPr fontId="8"/>
  </si>
  <si>
    <t>位</t>
    <rPh sb="0" eb="1">
      <t>イ</t>
    </rPh>
    <phoneticPr fontId="8"/>
  </si>
  <si>
    <t>広島市立大学</t>
    <rPh sb="0" eb="6">
      <t>ヒロシマイチリツダイガク</t>
    </rPh>
    <phoneticPr fontId="8"/>
  </si>
  <si>
    <t>11/18 A2</t>
    <phoneticPr fontId="1"/>
  </si>
  <si>
    <t>広島大学
歯学部</t>
    <rPh sb="0" eb="4">
      <t>ヒロシマダイガク</t>
    </rPh>
    <rPh sb="5" eb="8">
      <t>シガクブ</t>
    </rPh>
    <phoneticPr fontId="1"/>
  </si>
  <si>
    <t>11/12 A2</t>
    <phoneticPr fontId="1"/>
  </si>
  <si>
    <t>広島大学
教育学部A</t>
    <rPh sb="0" eb="4">
      <t>ヒロシマダイガク</t>
    </rPh>
    <rPh sb="5" eb="9">
      <t>キョウイクガクブ</t>
    </rPh>
    <phoneticPr fontId="8"/>
  </si>
  <si>
    <t>広島大学
教育学部B</t>
    <rPh sb="0" eb="4">
      <t>ヒロシマダイガク</t>
    </rPh>
    <rPh sb="5" eb="9">
      <t>キョウイクガクブ</t>
    </rPh>
    <phoneticPr fontId="1"/>
  </si>
  <si>
    <t>11/18 A3</t>
    <phoneticPr fontId="1"/>
  </si>
  <si>
    <t>11/19 A2</t>
    <phoneticPr fontId="1"/>
  </si>
  <si>
    <t>11/25 A3</t>
    <phoneticPr fontId="1"/>
  </si>
  <si>
    <t>広島文化学園大学</t>
    <rPh sb="0" eb="8">
      <t>ヒロシマブンカガクエンダイガク</t>
    </rPh>
    <phoneticPr fontId="1"/>
  </si>
  <si>
    <t>11/19 A3</t>
    <phoneticPr fontId="1"/>
  </si>
  <si>
    <t>11/25 A4</t>
    <phoneticPr fontId="1"/>
  </si>
  <si>
    <t>11/26 A2</t>
    <phoneticPr fontId="1"/>
  </si>
  <si>
    <t>11/18 A4</t>
    <phoneticPr fontId="1"/>
  </si>
  <si>
    <t>12/3 A2</t>
    <phoneticPr fontId="1"/>
  </si>
  <si>
    <t>12/9 A2</t>
    <phoneticPr fontId="1"/>
  </si>
  <si>
    <t>広島修道大学
法学部</t>
    <rPh sb="0" eb="6">
      <t>ヒロシマシュウドウダイガク</t>
    </rPh>
    <rPh sb="7" eb="10">
      <t>ホウガクブ</t>
    </rPh>
    <phoneticPr fontId="1"/>
  </si>
  <si>
    <t>12/10 A3</t>
    <phoneticPr fontId="1"/>
  </si>
  <si>
    <t>広島県立広島大学</t>
    <rPh sb="0" eb="4">
      <t>ヒロシマケンリツ</t>
    </rPh>
    <rPh sb="4" eb="6">
      <t>ヒロシマ</t>
    </rPh>
    <rPh sb="6" eb="8">
      <t>ダイガク</t>
    </rPh>
    <phoneticPr fontId="1"/>
  </si>
  <si>
    <t>福山大学</t>
    <rPh sb="0" eb="3">
      <t>フクヤマダイ</t>
    </rPh>
    <rPh sb="3" eb="4">
      <t>ガク</t>
    </rPh>
    <phoneticPr fontId="1"/>
  </si>
  <si>
    <t>12/9 A3</t>
    <phoneticPr fontId="1"/>
  </si>
  <si>
    <t>12/10 A2</t>
    <phoneticPr fontId="1"/>
  </si>
  <si>
    <t>学教A</t>
    <rPh sb="0" eb="1">
      <t>マナブ</t>
    </rPh>
    <rPh sb="1" eb="2">
      <t>オシ</t>
    </rPh>
    <phoneticPr fontId="1"/>
  </si>
  <si>
    <t>チーム名</t>
    <rPh sb="3" eb="4">
      <t>ナ</t>
    </rPh>
    <phoneticPr fontId="1"/>
  </si>
  <si>
    <t>月</t>
    <rPh sb="0" eb="1">
      <t>ツキ</t>
    </rPh>
    <phoneticPr fontId="1"/>
  </si>
  <si>
    <t>試合数</t>
    <rPh sb="0" eb="3">
      <t>シアイスウ</t>
    </rPh>
    <phoneticPr fontId="1"/>
  </si>
  <si>
    <t>備考</t>
    <rPh sb="0" eb="2">
      <t>ビコウ</t>
    </rPh>
    <phoneticPr fontId="1"/>
  </si>
  <si>
    <t>2023秋</t>
    <rPh sb="4" eb="5">
      <t>アキ</t>
    </rPh>
    <phoneticPr fontId="1"/>
  </si>
  <si>
    <t>日</t>
    <rPh sb="0" eb="1">
      <t>ヒ</t>
    </rPh>
    <phoneticPr fontId="1"/>
  </si>
  <si>
    <t>1日の試合回数</t>
    <rPh sb="1" eb="2">
      <t>ヒ</t>
    </rPh>
    <rPh sb="3" eb="5">
      <t>シアイ</t>
    </rPh>
    <rPh sb="5" eb="7">
      <t>カイスウ</t>
    </rPh>
    <phoneticPr fontId="1"/>
  </si>
  <si>
    <t>会場</t>
    <rPh sb="0" eb="2">
      <t>カイジョウ</t>
    </rPh>
    <phoneticPr fontId="1"/>
  </si>
  <si>
    <t>文化</t>
    <rPh sb="0" eb="2">
      <t>ブンカ</t>
    </rPh>
    <phoneticPr fontId="1"/>
  </si>
  <si>
    <t>経大</t>
    <rPh sb="0" eb="2">
      <t>ケイダイ</t>
    </rPh>
    <phoneticPr fontId="1"/>
  </si>
  <si>
    <t>A</t>
    <phoneticPr fontId="1"/>
  </si>
  <si>
    <t>広大</t>
    <rPh sb="0" eb="2">
      <t>ヒロダイ</t>
    </rPh>
    <phoneticPr fontId="1"/>
  </si>
  <si>
    <t>B</t>
    <phoneticPr fontId="1"/>
  </si>
  <si>
    <t>1日1ゲーム</t>
    <rPh sb="1" eb="2">
      <t>ヒ</t>
    </rPh>
    <phoneticPr fontId="1"/>
  </si>
  <si>
    <t>近大</t>
    <rPh sb="0" eb="2">
      <t>キンダイ</t>
    </rPh>
    <phoneticPr fontId="1"/>
  </si>
  <si>
    <t>歯学部</t>
    <rPh sb="0" eb="2">
      <t>シガク</t>
    </rPh>
    <rPh sb="2" eb="3">
      <t>ブ</t>
    </rPh>
    <phoneticPr fontId="1"/>
  </si>
  <si>
    <t>全日、1日2ゲーム可</t>
    <rPh sb="0" eb="2">
      <t>ゼンジツ</t>
    </rPh>
    <rPh sb="4" eb="5">
      <t>ヒ</t>
    </rPh>
    <rPh sb="9" eb="10">
      <t>カ</t>
    </rPh>
    <phoneticPr fontId="1"/>
  </si>
  <si>
    <t>学教B</t>
    <rPh sb="0" eb="1">
      <t>ガク</t>
    </rPh>
    <rPh sb="1" eb="2">
      <t>キョウ</t>
    </rPh>
    <phoneticPr fontId="1"/>
  </si>
  <si>
    <t>修道</t>
    <rPh sb="0" eb="2">
      <t>シュウドウ</t>
    </rPh>
    <phoneticPr fontId="1"/>
  </si>
  <si>
    <t>1日2ゲーム可</t>
    <rPh sb="1" eb="2">
      <t>ヒ</t>
    </rPh>
    <rPh sb="6" eb="7">
      <t>カ</t>
    </rPh>
    <phoneticPr fontId="1"/>
  </si>
  <si>
    <t>市立</t>
    <rPh sb="0" eb="2">
      <t>イチリツ</t>
    </rPh>
    <phoneticPr fontId="1"/>
  </si>
  <si>
    <t>学教A</t>
    <rPh sb="0" eb="1">
      <t>ガク</t>
    </rPh>
    <rPh sb="1" eb="2">
      <t>キョウ</t>
    </rPh>
    <phoneticPr fontId="1"/>
  </si>
  <si>
    <t>尾道</t>
    <rPh sb="0" eb="2">
      <t>オノミチ</t>
    </rPh>
    <phoneticPr fontId="1"/>
  </si>
  <si>
    <t>1日2ゲーム希望</t>
    <rPh sb="1" eb="2">
      <t>ヒ</t>
    </rPh>
    <rPh sb="6" eb="8">
      <t>キボウ</t>
    </rPh>
    <phoneticPr fontId="1"/>
  </si>
  <si>
    <t>C</t>
    <phoneticPr fontId="1"/>
  </si>
  <si>
    <t>HDFU18</t>
    <phoneticPr fontId="1"/>
  </si>
  <si>
    <t>海保</t>
    <rPh sb="0" eb="2">
      <t>カイホ</t>
    </rPh>
    <phoneticPr fontId="1"/>
  </si>
  <si>
    <t>比治山</t>
    <rPh sb="0" eb="3">
      <t>ヒジヤマ</t>
    </rPh>
    <phoneticPr fontId="1"/>
  </si>
  <si>
    <t>修道経</t>
    <rPh sb="0" eb="2">
      <t>シュウドウ</t>
    </rPh>
    <rPh sb="2" eb="3">
      <t>キョウ</t>
    </rPh>
    <phoneticPr fontId="1"/>
  </si>
  <si>
    <t>D</t>
    <phoneticPr fontId="1"/>
  </si>
  <si>
    <t>福山平成</t>
    <rPh sb="0" eb="4">
      <t>フクヤマヘイセイ</t>
    </rPh>
    <phoneticPr fontId="1"/>
  </si>
  <si>
    <t>修道法</t>
    <rPh sb="0" eb="2">
      <t>シュウドウ</t>
    </rPh>
    <rPh sb="2" eb="3">
      <t>ホウ</t>
    </rPh>
    <phoneticPr fontId="1"/>
  </si>
  <si>
    <t>18,26,12/10 2ゲーム可</t>
    <rPh sb="16" eb="17">
      <t>カ</t>
    </rPh>
    <phoneticPr fontId="1"/>
  </si>
  <si>
    <t>県広島</t>
    <rPh sb="0" eb="1">
      <t>ケン</t>
    </rPh>
    <rPh sb="1" eb="3">
      <t>ヒロシマ</t>
    </rPh>
    <phoneticPr fontId="1"/>
  </si>
  <si>
    <t>12/10　2ゲーム希望</t>
    <rPh sb="10" eb="12">
      <t>キボウ</t>
    </rPh>
    <phoneticPr fontId="1"/>
  </si>
  <si>
    <t>E</t>
    <phoneticPr fontId="1"/>
  </si>
  <si>
    <t>福山</t>
    <rPh sb="0" eb="2">
      <t>フクヤマ</t>
    </rPh>
    <phoneticPr fontId="1"/>
  </si>
  <si>
    <t>経済</t>
    <rPh sb="0" eb="2">
      <t>ケイザイ</t>
    </rPh>
    <phoneticPr fontId="1"/>
  </si>
  <si>
    <t>有</t>
    <rPh sb="0" eb="1">
      <t>アリ</t>
    </rPh>
    <phoneticPr fontId="1"/>
  </si>
  <si>
    <t>国際</t>
    <rPh sb="0" eb="2">
      <t>コクサイ</t>
    </rPh>
    <phoneticPr fontId="1"/>
  </si>
  <si>
    <t>A</t>
  </si>
  <si>
    <t>1・4の2ゲーム可</t>
    <rPh sb="8" eb="9">
      <t>カ</t>
    </rPh>
    <phoneticPr fontId="1"/>
  </si>
  <si>
    <t>1ゲームのみ</t>
    <phoneticPr fontId="1"/>
  </si>
  <si>
    <t>C</t>
  </si>
  <si>
    <t>D</t>
  </si>
  <si>
    <t>無</t>
    <rPh sb="0" eb="1">
      <t>ナシ</t>
    </rPh>
    <phoneticPr fontId="1"/>
  </si>
  <si>
    <t>E</t>
  </si>
  <si>
    <t>学教B</t>
    <rPh sb="0" eb="1">
      <t>マナブ</t>
    </rPh>
    <rPh sb="1" eb="2">
      <t>オシ</t>
    </rPh>
    <phoneticPr fontId="1"/>
  </si>
  <si>
    <t>男子EX</t>
    <rPh sb="0" eb="2">
      <t>ダンシ</t>
    </rPh>
    <phoneticPr fontId="1"/>
  </si>
  <si>
    <t>男子EX</t>
    <phoneticPr fontId="1"/>
  </si>
  <si>
    <t>女子EX</t>
    <rPh sb="0" eb="2">
      <t>ジョシ</t>
    </rPh>
    <phoneticPr fontId="1"/>
  </si>
  <si>
    <t>-</t>
    <phoneticPr fontId="1"/>
  </si>
  <si>
    <t>安田</t>
    <rPh sb="0" eb="2">
      <t>ヤスダ</t>
    </rPh>
    <phoneticPr fontId="1"/>
  </si>
  <si>
    <t>都市</t>
    <rPh sb="0" eb="2">
      <t>トシ</t>
    </rPh>
    <phoneticPr fontId="1"/>
  </si>
  <si>
    <t>歯学</t>
    <rPh sb="0" eb="2">
      <t>シガク</t>
    </rPh>
    <phoneticPr fontId="1"/>
  </si>
  <si>
    <t>エクストラ試合（ブロック外試合）</t>
    <rPh sb="5" eb="7">
      <t>シアイ</t>
    </rPh>
    <rPh sb="12" eb="13">
      <t>ガイ</t>
    </rPh>
    <rPh sb="13" eb="15">
      <t>シアイ</t>
    </rPh>
    <phoneticPr fontId="1"/>
  </si>
  <si>
    <t>申込数</t>
    <rPh sb="0" eb="3">
      <t>モウシコミスウ</t>
    </rPh>
    <phoneticPr fontId="1"/>
  </si>
  <si>
    <t>11/12 A4</t>
    <phoneticPr fontId="1"/>
  </si>
  <si>
    <t>12/2 A2</t>
    <phoneticPr fontId="1"/>
  </si>
  <si>
    <t>12/３ B1</t>
    <phoneticPr fontId="1"/>
  </si>
  <si>
    <t>11/25 B2</t>
    <phoneticPr fontId="1"/>
  </si>
  <si>
    <t>歯学部
(男子)</t>
    <phoneticPr fontId="1"/>
  </si>
  <si>
    <t>【A3】前半：淡色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1"/>
  </si>
  <si>
    <t>【A1】前半：淡色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1"/>
  </si>
  <si>
    <t>【A2】前半：淡色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1"/>
  </si>
  <si>
    <t>【B3】前半：淡色　後半：濃色</t>
    <phoneticPr fontId="1"/>
  </si>
  <si>
    <t>【B1】前半：淡色　後半：濃色</t>
    <phoneticPr fontId="1"/>
  </si>
  <si>
    <t>【B2】前半：淡色　後半：濃色</t>
    <phoneticPr fontId="1"/>
  </si>
  <si>
    <t>11/12 B3</t>
    <phoneticPr fontId="1"/>
  </si>
  <si>
    <t>歯学部（女子）７名</t>
    <rPh sb="0" eb="3">
      <t>シガクブ</t>
    </rPh>
    <rPh sb="4" eb="6">
      <t>ジョシ</t>
    </rPh>
    <rPh sb="8" eb="9">
      <t>メイ</t>
    </rPh>
    <phoneticPr fontId="1"/>
  </si>
  <si>
    <t>学教A　７名</t>
    <rPh sb="0" eb="2">
      <t>ガクキョウ</t>
    </rPh>
    <rPh sb="5" eb="6">
      <t>メイ</t>
    </rPh>
    <phoneticPr fontId="1"/>
  </si>
  <si>
    <t>歯学部（男子）７名</t>
    <rPh sb="4" eb="6">
      <t>ダンシ</t>
    </rPh>
    <phoneticPr fontId="1"/>
  </si>
  <si>
    <t>【A4】前半：淡色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1"/>
  </si>
  <si>
    <t>【B2】前半：淡色　後半：濃色</t>
    <rPh sb="4" eb="6">
      <t>ゼンハン</t>
    </rPh>
    <rPh sb="7" eb="9">
      <t>タンショク</t>
    </rPh>
    <rPh sb="10" eb="12">
      <t>コウハン</t>
    </rPh>
    <rPh sb="13" eb="15">
      <t>ノウショク</t>
    </rPh>
    <phoneticPr fontId="1"/>
  </si>
  <si>
    <t>学教　7名</t>
    <rPh sb="0" eb="2">
      <t>ガクキョウ</t>
    </rPh>
    <rPh sb="4" eb="5">
      <t>メイ</t>
    </rPh>
    <phoneticPr fontId="1"/>
  </si>
  <si>
    <t>12/2 B2</t>
    <phoneticPr fontId="1"/>
  </si>
  <si>
    <t>文化</t>
    <phoneticPr fontId="1"/>
  </si>
  <si>
    <t>文化　7名</t>
    <rPh sb="4" eb="5">
      <t>メイ</t>
    </rPh>
    <phoneticPr fontId="1"/>
  </si>
  <si>
    <t>文化
(男子)</t>
    <rPh sb="4" eb="6">
      <t>ダンシ</t>
    </rPh>
    <phoneticPr fontId="1"/>
  </si>
  <si>
    <t>広大</t>
    <phoneticPr fontId="1"/>
  </si>
  <si>
    <t>広大（女子）７名</t>
    <rPh sb="3" eb="5">
      <t>ジョシ</t>
    </rPh>
    <rPh sb="7" eb="8">
      <t>メイ</t>
    </rPh>
    <phoneticPr fontId="1"/>
  </si>
  <si>
    <t>県広島</t>
    <phoneticPr fontId="1"/>
  </si>
  <si>
    <t>比治山</t>
    <phoneticPr fontId="1"/>
  </si>
  <si>
    <t>福山平成</t>
    <phoneticPr fontId="1"/>
  </si>
  <si>
    <t>修大法</t>
    <phoneticPr fontId="1"/>
  </si>
  <si>
    <t>日赤</t>
    <phoneticPr fontId="1"/>
  </si>
  <si>
    <t>市立</t>
    <phoneticPr fontId="1"/>
  </si>
  <si>
    <t>市立　７名</t>
    <rPh sb="4" eb="5">
      <t>メイ</t>
    </rPh>
    <phoneticPr fontId="1"/>
  </si>
  <si>
    <t>修道</t>
    <phoneticPr fontId="1"/>
  </si>
  <si>
    <t>修道　7名</t>
    <rPh sb="4" eb="5">
      <t>メイ</t>
    </rPh>
    <phoneticPr fontId="1"/>
  </si>
  <si>
    <t>尾道</t>
    <phoneticPr fontId="1"/>
  </si>
  <si>
    <t>尾道
(女子)</t>
    <rPh sb="4" eb="6">
      <t>ジョシ</t>
    </rPh>
    <phoneticPr fontId="1"/>
  </si>
  <si>
    <t>近大</t>
    <phoneticPr fontId="1"/>
  </si>
  <si>
    <t>海保</t>
    <phoneticPr fontId="1"/>
  </si>
  <si>
    <t>安田</t>
    <phoneticPr fontId="1"/>
  </si>
  <si>
    <t>安田　7名</t>
    <rPh sb="4" eb="5">
      <t>メイ</t>
    </rPh>
    <phoneticPr fontId="1"/>
  </si>
  <si>
    <t>国際</t>
    <phoneticPr fontId="1"/>
  </si>
  <si>
    <t>都市</t>
    <phoneticPr fontId="1"/>
  </si>
  <si>
    <t>経済</t>
    <phoneticPr fontId="1"/>
  </si>
  <si>
    <t>経済　7名</t>
    <rPh sb="4" eb="5">
      <t>メイ</t>
    </rPh>
    <phoneticPr fontId="1"/>
  </si>
  <si>
    <t>福山</t>
    <phoneticPr fontId="1"/>
  </si>
  <si>
    <t>修道</t>
    <rPh sb="0" eb="2">
      <t>シュウドウ</t>
    </rPh>
    <phoneticPr fontId="8"/>
  </si>
  <si>
    <t>市立</t>
    <rPh sb="0" eb="2">
      <t>イチリツ</t>
    </rPh>
    <phoneticPr fontId="8"/>
  </si>
  <si>
    <t>尾道</t>
    <rPh sb="0" eb="2">
      <t>オノミチ</t>
    </rPh>
    <phoneticPr fontId="8"/>
  </si>
  <si>
    <t>文化（女子）７名</t>
    <rPh sb="0" eb="2">
      <t>ブンカ</t>
    </rPh>
    <rPh sb="3" eb="5">
      <t>ジョシ</t>
    </rPh>
    <rPh sb="7" eb="8">
      <t>メイ</t>
    </rPh>
    <phoneticPr fontId="1"/>
  </si>
  <si>
    <t>比治山
(男子)</t>
    <rPh sb="0" eb="3">
      <t>ヒジヤマ</t>
    </rPh>
    <rPh sb="5" eb="7">
      <t>ダンシ</t>
    </rPh>
    <phoneticPr fontId="1"/>
  </si>
  <si>
    <t>比治山
(女子)</t>
    <rPh sb="5" eb="7">
      <t>ジョシ</t>
    </rPh>
    <phoneticPr fontId="1"/>
  </si>
  <si>
    <t>海保
(女子)</t>
    <rPh sb="0" eb="2">
      <t>カイホ</t>
    </rPh>
    <rPh sb="4" eb="6">
      <t>ジョシ</t>
    </rPh>
    <phoneticPr fontId="1"/>
  </si>
  <si>
    <t>近大
(男子)</t>
    <rPh sb="4" eb="6">
      <t>ダンシ</t>
    </rPh>
    <phoneticPr fontId="1"/>
  </si>
  <si>
    <t>学教B
(男子)</t>
    <rPh sb="0" eb="2">
      <t>ガクキョウ</t>
    </rPh>
    <rPh sb="5" eb="7">
      <t>ダンシ</t>
    </rPh>
    <phoneticPr fontId="1"/>
  </si>
  <si>
    <t>学教A
(男子)</t>
    <rPh sb="0" eb="2">
      <t>ガクキョウ</t>
    </rPh>
    <rPh sb="5" eb="7">
      <t>ダンシ</t>
    </rPh>
    <phoneticPr fontId="1"/>
  </si>
  <si>
    <t>市立
(男子)</t>
    <rPh sb="4" eb="6">
      <t>ダンシ</t>
    </rPh>
    <phoneticPr fontId="1"/>
  </si>
  <si>
    <t>修大法
(男子)</t>
    <rPh sb="5" eb="7">
      <t>ダンシ</t>
    </rPh>
    <phoneticPr fontId="1"/>
  </si>
  <si>
    <t>医薬部
(女子)</t>
    <rPh sb="0" eb="2">
      <t>イヤク</t>
    </rPh>
    <rPh sb="2" eb="3">
      <t>ブ</t>
    </rPh>
    <rPh sb="5" eb="7">
      <t>ジョシ</t>
    </rPh>
    <phoneticPr fontId="1"/>
  </si>
  <si>
    <t>国際
(男子)</t>
    <rPh sb="4" eb="6">
      <t>ダンシ</t>
    </rPh>
    <phoneticPr fontId="1"/>
  </si>
  <si>
    <t>修道
(男子)</t>
    <rPh sb="4" eb="6">
      <t>ダンシ</t>
    </rPh>
    <phoneticPr fontId="1"/>
  </si>
  <si>
    <t>修道経
(男子)</t>
    <rPh sb="0" eb="3">
      <t>シュウドウケイ</t>
    </rPh>
    <rPh sb="5" eb="7">
      <t>ダンシ</t>
    </rPh>
    <phoneticPr fontId="1"/>
  </si>
  <si>
    <t>学教
(女子)</t>
    <rPh sb="0" eb="1">
      <t>マナブ</t>
    </rPh>
    <rPh sb="1" eb="2">
      <t>キョウ</t>
    </rPh>
    <rPh sb="4" eb="6">
      <t>ジョシ</t>
    </rPh>
    <phoneticPr fontId="1"/>
  </si>
  <si>
    <t>安田
(女子)</t>
    <rPh sb="4" eb="6">
      <t>ジョシ</t>
    </rPh>
    <phoneticPr fontId="1"/>
  </si>
  <si>
    <t>会場：未定</t>
    <rPh sb="0" eb="2">
      <t>カイジョウ</t>
    </rPh>
    <rPh sb="3" eb="5">
      <t>ミテイ</t>
    </rPh>
    <phoneticPr fontId="1"/>
  </si>
  <si>
    <t>○</t>
    <phoneticPr fontId="1"/>
  </si>
  <si>
    <t>●</t>
    <phoneticPr fontId="1"/>
  </si>
  <si>
    <t>EX1</t>
    <phoneticPr fontId="1"/>
  </si>
  <si>
    <t>EX2</t>
    <phoneticPr fontId="1"/>
  </si>
  <si>
    <t>経</t>
    <rPh sb="0" eb="1">
      <t>ケイ</t>
    </rPh>
    <phoneticPr fontId="1"/>
  </si>
  <si>
    <t>×</t>
    <phoneticPr fontId="1"/>
  </si>
  <si>
    <t>○＋EX1</t>
    <phoneticPr fontId="1"/>
  </si>
  <si>
    <t>●1</t>
    <phoneticPr fontId="1"/>
  </si>
  <si>
    <t>●2</t>
  </si>
  <si>
    <t>●1.2</t>
    <phoneticPr fontId="1"/>
  </si>
  <si>
    <t>△</t>
    <phoneticPr fontId="1"/>
  </si>
  <si>
    <t>▲</t>
    <phoneticPr fontId="1"/>
  </si>
  <si>
    <t>▲1.2</t>
    <phoneticPr fontId="1"/>
  </si>
  <si>
    <t>▲1</t>
    <phoneticPr fontId="1"/>
  </si>
  <si>
    <t>▲2</t>
    <phoneticPr fontId="1"/>
  </si>
  <si>
    <t>◆</t>
    <phoneticPr fontId="1"/>
  </si>
  <si>
    <t>EX3</t>
    <phoneticPr fontId="1"/>
  </si>
  <si>
    <t>●+
EX1</t>
    <phoneticPr fontId="1"/>
  </si>
  <si>
    <t>同じ記号のチームがその日に試合をするようにしています。</t>
    <rPh sb="0" eb="1">
      <t>オナ</t>
    </rPh>
    <rPh sb="13" eb="15">
      <t>シアイ</t>
    </rPh>
    <phoneticPr fontId="1"/>
  </si>
  <si>
    <t>色付きセルが試合有の日程です。斜線は試合なしです。</t>
    <rPh sb="0" eb="2">
      <t>イロツ</t>
    </rPh>
    <rPh sb="6" eb="9">
      <t>シアイアリ</t>
    </rPh>
    <rPh sb="10" eb="12">
      <t>ニッテイ</t>
    </rPh>
    <rPh sb="15" eb="17">
      <t>シャセン</t>
    </rPh>
    <rPh sb="18" eb="20">
      <t>シアイ</t>
    </rPh>
    <phoneticPr fontId="1"/>
  </si>
  <si>
    <t>★</t>
    <phoneticPr fontId="1"/>
  </si>
  <si>
    <t>□</t>
    <phoneticPr fontId="1"/>
  </si>
  <si>
    <t>TO/審判</t>
    <rPh sb="3" eb="5">
      <t>シンパン</t>
    </rPh>
    <phoneticPr fontId="1"/>
  </si>
  <si>
    <t>会場：広島経済大学</t>
    <rPh sb="0" eb="2">
      <t>カイジョウ</t>
    </rPh>
    <rPh sb="3" eb="9">
      <t>ヒロシマケイザイダイガク</t>
    </rPh>
    <phoneticPr fontId="1"/>
  </si>
  <si>
    <t>尾道市立大学</t>
    <rPh sb="0" eb="2">
      <t>オノミチ</t>
    </rPh>
    <rPh sb="2" eb="4">
      <t>イチリツ</t>
    </rPh>
    <rPh sb="4" eb="6">
      <t>ダイガク</t>
    </rPh>
    <phoneticPr fontId="8"/>
  </si>
  <si>
    <t>広島ドラゴンフライズU-18（HDF U18）</t>
    <rPh sb="0" eb="2">
      <t>ヒロシマ</t>
    </rPh>
    <phoneticPr fontId="1"/>
  </si>
  <si>
    <t>海上保安大学校（海保）</t>
    <rPh sb="8" eb="10">
      <t>カイホ</t>
    </rPh>
    <phoneticPr fontId="1"/>
  </si>
  <si>
    <t>広島修道大学経済科学部（修大経）</t>
    <rPh sb="12" eb="15">
      <t>シュウダイケイ</t>
    </rPh>
    <phoneticPr fontId="1"/>
  </si>
  <si>
    <t>広島修道大学法学部（修大法）</t>
    <rPh sb="10" eb="13">
      <t>シュウダイホウ</t>
    </rPh>
    <phoneticPr fontId="1"/>
  </si>
  <si>
    <t>広島大学医薬部（医薬部）</t>
    <rPh sb="0" eb="2">
      <t>ヒロシマ</t>
    </rPh>
    <rPh sb="2" eb="4">
      <t>ダイガク</t>
    </rPh>
    <rPh sb="4" eb="6">
      <t>イヤク</t>
    </rPh>
    <rPh sb="6" eb="7">
      <t>ブ</t>
    </rPh>
    <rPh sb="8" eb="10">
      <t>イヤク</t>
    </rPh>
    <rPh sb="10" eb="11">
      <t>ブ</t>
    </rPh>
    <phoneticPr fontId="1"/>
  </si>
  <si>
    <t>広島大学教育学部B（学教B）</t>
    <rPh sb="10" eb="12">
      <t>ガクキョウ</t>
    </rPh>
    <phoneticPr fontId="1"/>
  </si>
  <si>
    <t>広島大学歯学部（歯学）</t>
    <rPh sb="0" eb="4">
      <t>ヒロシマダイガク</t>
    </rPh>
    <rPh sb="4" eb="7">
      <t>シガクブ</t>
    </rPh>
    <rPh sb="8" eb="10">
      <t>シガク</t>
    </rPh>
    <phoneticPr fontId="1"/>
  </si>
  <si>
    <t>広島大学教育学部A（学教A）</t>
    <rPh sb="10" eb="12">
      <t>ガクキョウ</t>
    </rPh>
    <phoneticPr fontId="1"/>
  </si>
  <si>
    <t>海上保安大学校（海保）</t>
    <rPh sb="0" eb="7">
      <t>カイジョウホアンダイガッコウ</t>
    </rPh>
    <phoneticPr fontId="1"/>
  </si>
  <si>
    <t>広島大学歯学部（歯学部）</t>
    <rPh sb="8" eb="11">
      <t>シガクブ</t>
    </rPh>
    <phoneticPr fontId="1"/>
  </si>
  <si>
    <t>日本赤十字広島看護大学（日赤）</t>
    <phoneticPr fontId="1"/>
  </si>
  <si>
    <t>県立広島大学広島（県広島）</t>
    <rPh sb="9" eb="10">
      <t>ケン</t>
    </rPh>
    <rPh sb="10" eb="12">
      <t>ヒロシマ</t>
    </rPh>
    <phoneticPr fontId="1"/>
  </si>
  <si>
    <t>広島大学教育学部（学教）</t>
    <rPh sb="0" eb="4">
      <t>ヒロシマダイガク</t>
    </rPh>
    <rPh sb="4" eb="8">
      <t>キョウイクガクブ</t>
    </rPh>
    <rPh sb="9" eb="11">
      <t>ガクキョウ</t>
    </rPh>
    <phoneticPr fontId="1"/>
  </si>
  <si>
    <t>比治山大学（比治山）</t>
    <rPh sb="6" eb="9">
      <t>ヒジヤマ</t>
    </rPh>
    <phoneticPr fontId="1"/>
  </si>
  <si>
    <t>広島都市学園大学（都市）</t>
    <rPh sb="0" eb="8">
      <t>ヒロシマトシガクエンダイガク</t>
    </rPh>
    <phoneticPr fontId="1"/>
  </si>
  <si>
    <t>尾道市立大学（尾道）</t>
    <rPh sb="7" eb="9">
      <t>オノミチ</t>
    </rPh>
    <phoneticPr fontId="1"/>
  </si>
  <si>
    <t>比治山大学（比治山）</t>
    <rPh sb="0" eb="5">
      <t>ヒジヤマダイガク</t>
    </rPh>
    <phoneticPr fontId="1"/>
  </si>
  <si>
    <t>福山平成大学（福平）</t>
    <rPh sb="7" eb="8">
      <t>フク</t>
    </rPh>
    <rPh sb="8" eb="9">
      <t>タイラ</t>
    </rPh>
    <phoneticPr fontId="1"/>
  </si>
  <si>
    <t>広島市立大学（市立）</t>
    <rPh sb="0" eb="6">
      <t>ヒロシマイチリツダイガク</t>
    </rPh>
    <phoneticPr fontId="1"/>
  </si>
  <si>
    <t>広島国際大学（国際）</t>
    <rPh sb="7" eb="9">
      <t>コクサイ</t>
    </rPh>
    <phoneticPr fontId="1"/>
  </si>
  <si>
    <t>尾道市立大学（尾道）</t>
    <rPh sb="0" eb="6">
      <t>オノミチイチリツダイガク</t>
    </rPh>
    <phoneticPr fontId="1"/>
  </si>
  <si>
    <t>福山大学（福山）</t>
    <rPh sb="5" eb="7">
      <t>フクヤマ</t>
    </rPh>
    <phoneticPr fontId="1"/>
  </si>
  <si>
    <t>広島国際大学（国際）</t>
    <rPh sb="0" eb="6">
      <t>ヒロシマコクサイダイガク</t>
    </rPh>
    <phoneticPr fontId="1"/>
  </si>
  <si>
    <t>近畿大学工学部（近大）</t>
    <rPh sb="8" eb="10">
      <t>キンダイ</t>
    </rPh>
    <phoneticPr fontId="1"/>
  </si>
  <si>
    <t>広島修道大学（修道）</t>
    <rPh sb="0" eb="6">
      <t>ヒロシマシュウドウダイガク</t>
    </rPh>
    <phoneticPr fontId="1"/>
  </si>
  <si>
    <t>広島市立大学（市立）</t>
    <rPh sb="7" eb="9">
      <t>イチリツ</t>
    </rPh>
    <phoneticPr fontId="1"/>
  </si>
  <si>
    <t>広島経済大学（経大）</t>
    <rPh sb="0" eb="6">
      <t>ヒロシマケイザイダイガク</t>
    </rPh>
    <phoneticPr fontId="1"/>
  </si>
  <si>
    <t>広島文化学園大学（文化）</t>
    <rPh sb="9" eb="11">
      <t>ブンカ</t>
    </rPh>
    <phoneticPr fontId="1"/>
  </si>
  <si>
    <t>安田女子大学（安田）</t>
    <rPh sb="0" eb="6">
      <t>ヤスダジョシダイガク</t>
    </rPh>
    <phoneticPr fontId="1"/>
  </si>
  <si>
    <t>広島経済大学（経大）</t>
    <rPh sb="7" eb="9">
      <t>ケイダイ</t>
    </rPh>
    <phoneticPr fontId="1"/>
  </si>
  <si>
    <t>広島大学（広大）</t>
    <rPh sb="0" eb="4">
      <t>ヒロシマダイガク</t>
    </rPh>
    <phoneticPr fontId="1"/>
  </si>
  <si>
    <t>広島修道大学（修道）</t>
    <rPh sb="7" eb="9">
      <t>シュウドウ</t>
    </rPh>
    <phoneticPr fontId="1"/>
  </si>
  <si>
    <t>広島文化学園大学（文化）</t>
    <rPh sb="0" eb="8">
      <t>ヒロシマブンカガクエンダイガク</t>
    </rPh>
    <phoneticPr fontId="1"/>
  </si>
  <si>
    <t>広島大学（広大）</t>
    <rPh sb="5" eb="7">
      <t>ヒロダイ</t>
    </rPh>
    <phoneticPr fontId="1"/>
  </si>
  <si>
    <t>大会参加費</t>
    <rPh sb="0" eb="2">
      <t>タイカイ</t>
    </rPh>
    <rPh sb="2" eb="5">
      <t>サンカヒ</t>
    </rPh>
    <phoneticPr fontId="1"/>
  </si>
  <si>
    <t>大学名（略名）</t>
    <rPh sb="0" eb="3">
      <t>ダイガクメイ</t>
    </rPh>
    <rPh sb="4" eb="6">
      <t>リャクメイ</t>
    </rPh>
    <phoneticPr fontId="1"/>
  </si>
  <si>
    <t>入金番号</t>
    <rPh sb="0" eb="4">
      <t>ニュウキンバンゴウ</t>
    </rPh>
    <phoneticPr fontId="1"/>
  </si>
  <si>
    <t>●女子</t>
    <rPh sb="1" eb="3">
      <t>ジョシ</t>
    </rPh>
    <phoneticPr fontId="1"/>
  </si>
  <si>
    <t>●男子</t>
    <rPh sb="1" eb="3">
      <t>ダンシ</t>
    </rPh>
    <phoneticPr fontId="1"/>
  </si>
  <si>
    <r>
      <t>【振込方法】
・振込名は</t>
    </r>
    <r>
      <rPr>
        <b/>
        <sz val="11"/>
        <color rgb="FFFF0000"/>
        <rFont val="メイリオ"/>
        <family val="3"/>
        <charset val="128"/>
      </rPr>
      <t>[入金番号＋チーム名＋男子or女子]</t>
    </r>
    <r>
      <rPr>
        <b/>
        <sz val="11"/>
        <color theme="1"/>
        <rFont val="メイリオ"/>
        <family val="3"/>
        <charset val="128"/>
      </rPr>
      <t>にするようにしてください。　例）99○○大学男子
・ゆうちょ銀行からの振込方法
　振込先　ゆうちょ銀行海田支店　記号：15130　番号：19078571　広島県バスケットボール協会U22部会　代表者：佐藤紘行
・他金融機関からの振込方法
　ゆうちょ銀行海田支店　店名：五一八　店番：518　普通種目　口座番号：1907857　広島県バスケットボール協会U22部会　代表者：佐藤紘行
大会参加費は１試合当たり5,000円です。（１日に２試合ある場合は、１試合目は5,000円、２試合目は3,000円になります。）</t>
    </r>
    <rPh sb="1" eb="5">
      <t>フリコミホウホウ</t>
    </rPh>
    <rPh sb="8" eb="11">
      <t>フリコミメイ</t>
    </rPh>
    <rPh sb="13" eb="17">
      <t>ニュウキンバンゴウ</t>
    </rPh>
    <rPh sb="21" eb="22">
      <t>メイ</t>
    </rPh>
    <rPh sb="23" eb="24">
      <t>オトコ</t>
    </rPh>
    <rPh sb="24" eb="25">
      <t>コ</t>
    </rPh>
    <rPh sb="27" eb="28">
      <t>オンナ</t>
    </rPh>
    <rPh sb="28" eb="29">
      <t>コ</t>
    </rPh>
    <rPh sb="44" eb="45">
      <t>レイ</t>
    </rPh>
    <rPh sb="48" eb="52">
      <t>マルマルダイガク</t>
    </rPh>
    <rPh sb="52" eb="54">
      <t>ダンシ</t>
    </rPh>
    <rPh sb="60" eb="62">
      <t>ギンコウ</t>
    </rPh>
    <rPh sb="65" eb="67">
      <t>フリコ</t>
    </rPh>
    <rPh sb="67" eb="69">
      <t>ホウホウ</t>
    </rPh>
    <rPh sb="71" eb="74">
      <t>フリコミサキ</t>
    </rPh>
    <rPh sb="79" eb="81">
      <t>ギンコウ</t>
    </rPh>
    <rPh sb="86" eb="88">
      <t>キゴウ</t>
    </rPh>
    <rPh sb="95" eb="97">
      <t>バンゴウ</t>
    </rPh>
    <rPh sb="107" eb="110">
      <t>ヒロシマケン</t>
    </rPh>
    <rPh sb="118" eb="120">
      <t>キョウカイ</t>
    </rPh>
    <rPh sb="123" eb="125">
      <t>ブカイ</t>
    </rPh>
    <rPh sb="126" eb="129">
      <t>ダイヒョウシャ</t>
    </rPh>
    <rPh sb="130" eb="132">
      <t>サトウ</t>
    </rPh>
    <rPh sb="136" eb="137">
      <t>ホカ</t>
    </rPh>
    <rPh sb="137" eb="139">
      <t>キンユウ</t>
    </rPh>
    <rPh sb="139" eb="141">
      <t>キカン</t>
    </rPh>
    <rPh sb="144" eb="146">
      <t>フリコミ</t>
    </rPh>
    <rPh sb="146" eb="148">
      <t>ホウホウ</t>
    </rPh>
    <rPh sb="156" eb="160">
      <t>カイタシテン</t>
    </rPh>
    <rPh sb="222" eb="227">
      <t>タイカイサンカヒ</t>
    </rPh>
    <rPh sb="229" eb="232">
      <t>シアイア</t>
    </rPh>
    <rPh sb="239" eb="240">
      <t>エン</t>
    </rPh>
    <rPh sb="245" eb="246">
      <t>ニチ</t>
    </rPh>
    <rPh sb="257" eb="260">
      <t>シアイメ</t>
    </rPh>
    <rPh sb="266" eb="267">
      <t>エン</t>
    </rPh>
    <rPh sb="269" eb="272">
      <t>シアイメ</t>
    </rPh>
    <rPh sb="278" eb="279">
      <t>エン</t>
    </rPh>
    <phoneticPr fontId="1"/>
  </si>
  <si>
    <t>2023年　広島県大学バスケットボール大会 秋リーグ戦　大会参加費一覧</t>
    <rPh sb="4" eb="5">
      <t>ネン</t>
    </rPh>
    <rPh sb="6" eb="9">
      <t>ヒロシマケン</t>
    </rPh>
    <rPh sb="9" eb="11">
      <t>ダイガク</t>
    </rPh>
    <rPh sb="19" eb="21">
      <t>タイカイ</t>
    </rPh>
    <rPh sb="22" eb="23">
      <t>アキ</t>
    </rPh>
    <rPh sb="26" eb="27">
      <t>セン</t>
    </rPh>
    <rPh sb="28" eb="33">
      <t>タイカイサ</t>
    </rPh>
    <rPh sb="33" eb="35">
      <t>イチラン</t>
    </rPh>
    <phoneticPr fontId="1"/>
  </si>
  <si>
    <t>尾道市立大学</t>
    <rPh sb="0" eb="2">
      <t>オノミチ</t>
    </rPh>
    <rPh sb="2" eb="4">
      <t>イチリツ</t>
    </rPh>
    <rPh sb="4" eb="6">
      <t>ダイガク</t>
    </rPh>
    <phoneticPr fontId="1"/>
  </si>
  <si>
    <t>中止</t>
    <rPh sb="0" eb="2">
      <t>チュウシ</t>
    </rPh>
    <phoneticPr fontId="1"/>
  </si>
  <si>
    <t>変更</t>
    <rPh sb="0" eb="2">
      <t>ヘンコウ</t>
    </rPh>
    <phoneticPr fontId="1"/>
  </si>
  <si>
    <t>海保不参加の為中止</t>
    <rPh sb="0" eb="2">
      <t>カイホ</t>
    </rPh>
    <rPh sb="2" eb="5">
      <t>フサンカ</t>
    </rPh>
    <rPh sb="6" eb="7">
      <t>タメ</t>
    </rPh>
    <rPh sb="7" eb="9">
      <t>チュウシ</t>
    </rPh>
    <phoneticPr fontId="1"/>
  </si>
  <si>
    <t>変更</t>
    <rPh sb="0" eb="2">
      <t>ヘンコウ</t>
    </rPh>
    <phoneticPr fontId="1"/>
  </si>
  <si>
    <r>
      <t>試合時間　⑩-2-⑩-10-⑩-2-⑩　</t>
    </r>
    <r>
      <rPr>
        <b/>
        <sz val="11"/>
        <color theme="1"/>
        <rFont val="Meiryo UI"/>
        <family val="3"/>
        <charset val="128"/>
      </rPr>
      <t>※</t>
    </r>
    <r>
      <rPr>
        <b/>
        <u val="double"/>
        <sz val="11"/>
        <color theme="1"/>
        <rFont val="Meiryo UI"/>
        <family val="3"/>
        <charset val="128"/>
      </rPr>
      <t>延長無し</t>
    </r>
    <rPh sb="0" eb="4">
      <t>シアイジカン</t>
    </rPh>
    <rPh sb="21" eb="23">
      <t>エンチョウ</t>
    </rPh>
    <rPh sb="23" eb="24">
      <t>ナ</t>
    </rPh>
    <phoneticPr fontId="3"/>
  </si>
  <si>
    <t>【特別ルール】</t>
  </si>
  <si>
    <t>2　ボールは持ち寄り</t>
    <rPh sb="6" eb="7">
      <t>モ</t>
    </rPh>
    <rPh sb="8" eb="9">
      <t>ヨ</t>
    </rPh>
    <phoneticPr fontId="1"/>
  </si>
  <si>
    <t>1 　ベンチはチーム関係者22名以内、ベンチからの写真・ビデオ撮影はOK</t>
    <rPh sb="10" eb="13">
      <t>カンケイシャ</t>
    </rPh>
    <rPh sb="15" eb="16">
      <t>ナ</t>
    </rPh>
    <rPh sb="16" eb="18">
      <t>イナイ</t>
    </rPh>
    <rPh sb="25" eb="27">
      <t>シャシン</t>
    </rPh>
    <rPh sb="31" eb="33">
      <t>サツエイ</t>
    </rPh>
    <phoneticPr fontId="1"/>
  </si>
  <si>
    <t>3　ユニフォームは、ミックスおよびアンダーの色違いOK</t>
    <rPh sb="22" eb="24">
      <t>イロチガ</t>
    </rPh>
    <phoneticPr fontId="1"/>
  </si>
  <si>
    <t>4　コーチは立って指導してもよいが、審判員との接触に気をつける</t>
    <rPh sb="6" eb="7">
      <t>タ</t>
    </rPh>
    <rPh sb="9" eb="11">
      <t>シドウ</t>
    </rPh>
    <rPh sb="18" eb="20">
      <t>シンバン</t>
    </rPh>
    <rPh sb="20" eb="21">
      <t>イン</t>
    </rPh>
    <rPh sb="23" eb="25">
      <t>セッショク</t>
    </rPh>
    <rPh sb="26" eb="27">
      <t>キ</t>
    </rPh>
    <phoneticPr fontId="1"/>
  </si>
  <si>
    <t>5　オフィシャルタイムアウト（1分）は、主審の判断で行う</t>
    <rPh sb="16" eb="17">
      <t>フン</t>
    </rPh>
    <rPh sb="20" eb="22">
      <t>シュシン</t>
    </rPh>
    <rPh sb="23" eb="25">
      <t>ハンダン</t>
    </rPh>
    <rPh sb="26" eb="27">
      <t>オコナ</t>
    </rPh>
    <phoneticPr fontId="1"/>
  </si>
  <si>
    <t>6.　各コートの使用は、両コートの試合終了後</t>
    <rPh sb="3" eb="4">
      <t>カク</t>
    </rPh>
    <rPh sb="8" eb="10">
      <t>シヨウ</t>
    </rPh>
    <rPh sb="12" eb="13">
      <t>リョウ</t>
    </rPh>
    <rPh sb="17" eb="19">
      <t>シアイ</t>
    </rPh>
    <rPh sb="19" eb="22">
      <t>シュウリョウゴ</t>
    </rPh>
    <phoneticPr fontId="1"/>
  </si>
  <si>
    <t>2023年　秋大会　組合せ</t>
    <rPh sb="4" eb="5">
      <t>ネン</t>
    </rPh>
    <rPh sb="6" eb="7">
      <t>アキ</t>
    </rPh>
    <rPh sb="7" eb="9">
      <t>タイカイ</t>
    </rPh>
    <rPh sb="10" eb="12">
      <t>クミアワ</t>
    </rPh>
    <phoneticPr fontId="1"/>
  </si>
  <si>
    <t>11/1現在</t>
    <rPh sb="4" eb="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</si>
</sst>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m/d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Meiryo UI"/>
      <family val="3"/>
      <charset val="128"/>
    </font>
    <font>
      <b/>
      <u val="double"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distributed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5" fillId="8" borderId="1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0" fillId="0" borderId="3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11" fillId="0" borderId="19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4" fillId="0" borderId="0" xfId="0" applyFont="1">
      <alignment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0" borderId="0" xfId="0" applyFont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3" fillId="0" borderId="19" xfId="0" applyFont="1" applyBorder="1">
      <alignment vertical="center"/>
    </xf>
    <xf numFmtId="0" fontId="11" fillId="0" borderId="58" xfId="0" applyFont="1" applyBorder="1">
      <alignment vertical="center"/>
    </xf>
    <xf numFmtId="56" fontId="13" fillId="0" borderId="19" xfId="0" applyNumberFormat="1" applyFont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0" xfId="0" applyFont="1" applyFill="1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176" fontId="19" fillId="0" borderId="1" xfId="0" applyNumberFormat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top" wrapText="1"/>
    </xf>
    <xf numFmtId="0" fontId="0" fillId="5" borderId="5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56" fontId="7" fillId="0" borderId="9" xfId="0" applyNumberFormat="1" applyFont="1" applyBorder="1" applyAlignment="1">
      <alignment horizontal="center" vertical="center"/>
    </xf>
    <xf numFmtId="20" fontId="7" fillId="0" borderId="6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20" fontId="7" fillId="0" borderId="0" xfId="0" applyNumberFormat="1" applyFont="1" applyAlignment="1">
      <alignment horizontal="center" vertical="center"/>
    </xf>
    <xf numFmtId="0" fontId="7" fillId="0" borderId="29" xfId="0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56" fontId="7" fillId="0" borderId="9" xfId="0" applyNumberFormat="1" applyFont="1" applyFill="1" applyBorder="1" applyAlignment="1">
      <alignment horizontal="center" vertical="center"/>
    </xf>
    <xf numFmtId="20" fontId="7" fillId="0" borderId="6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29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56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 wrapText="1"/>
    </xf>
    <xf numFmtId="20" fontId="7" fillId="0" borderId="1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 wrapText="1"/>
    </xf>
    <xf numFmtId="20" fontId="7" fillId="0" borderId="15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" fontId="7" fillId="4" borderId="16" xfId="0" applyNumberFormat="1" applyFont="1" applyFill="1" applyBorder="1" applyAlignment="1">
      <alignment horizontal="center" vertical="center" wrapText="1"/>
    </xf>
    <xf numFmtId="20" fontId="7" fillId="4" borderId="17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19" zoomScale="85" zoomScaleNormal="85" workbookViewId="0">
      <selection activeCell="R24" sqref="R24"/>
    </sheetView>
  </sheetViews>
  <sheetFormatPr defaultRowHeight="13.2"/>
  <cols>
    <col min="1" max="1" width="3.109375" customWidth="1"/>
    <col min="2" max="2" width="8.6640625" customWidth="1"/>
    <col min="3" max="11" width="3.5546875" style="32" customWidth="1"/>
    <col min="12" max="12" width="5.77734375" style="32" bestFit="1" customWidth="1"/>
    <col min="13" max="15" width="3.5546875" style="32" customWidth="1"/>
    <col min="16" max="16" width="21.77734375" style="33" bestFit="1" customWidth="1"/>
    <col min="17" max="17" width="7.109375" style="99" customWidth="1"/>
    <col min="19" max="19" width="5" style="32" customWidth="1"/>
    <col min="23" max="25" width="0" hidden="1" customWidth="1"/>
  </cols>
  <sheetData>
    <row r="1" spans="1:25" ht="14.4">
      <c r="A1" t="s">
        <v>279</v>
      </c>
      <c r="B1" s="12" t="s">
        <v>277</v>
      </c>
    </row>
    <row r="2" spans="1:25" ht="14.4">
      <c r="A2" t="s">
        <v>279</v>
      </c>
      <c r="B2" s="45" t="s">
        <v>278</v>
      </c>
    </row>
    <row r="3" spans="1:25" ht="13.8" thickBot="1"/>
    <row r="4" spans="1:25" ht="18" customHeight="1">
      <c r="B4" s="20" t="s">
        <v>139</v>
      </c>
      <c r="C4" s="21" t="s">
        <v>140</v>
      </c>
      <c r="D4" s="154">
        <v>11</v>
      </c>
      <c r="E4" s="155"/>
      <c r="F4" s="154">
        <v>11</v>
      </c>
      <c r="G4" s="155"/>
      <c r="H4" s="154">
        <v>11</v>
      </c>
      <c r="I4" s="155"/>
      <c r="J4" s="154">
        <v>12</v>
      </c>
      <c r="K4" s="155"/>
      <c r="L4" s="154">
        <v>12</v>
      </c>
      <c r="M4" s="155"/>
      <c r="N4" s="156" t="s">
        <v>195</v>
      </c>
      <c r="O4" s="149" t="s">
        <v>141</v>
      </c>
      <c r="P4" s="22" t="s">
        <v>142</v>
      </c>
    </row>
    <row r="5" spans="1:25" ht="18" customHeight="1">
      <c r="B5" s="23" t="s">
        <v>143</v>
      </c>
      <c r="C5" s="24" t="s">
        <v>144</v>
      </c>
      <c r="D5" s="30">
        <v>11</v>
      </c>
      <c r="E5" s="30">
        <v>12</v>
      </c>
      <c r="F5" s="30">
        <v>18</v>
      </c>
      <c r="G5" s="30">
        <v>19</v>
      </c>
      <c r="H5" s="30">
        <v>25</v>
      </c>
      <c r="I5" s="30">
        <v>26</v>
      </c>
      <c r="J5" s="30">
        <v>2</v>
      </c>
      <c r="K5" s="30">
        <v>3</v>
      </c>
      <c r="L5" s="30">
        <v>9</v>
      </c>
      <c r="M5" s="30">
        <v>10</v>
      </c>
      <c r="N5" s="157"/>
      <c r="O5" s="150"/>
      <c r="P5" s="25"/>
    </row>
    <row r="6" spans="1:25" ht="18" customHeight="1" thickBot="1">
      <c r="A6" s="46"/>
      <c r="B6" s="23" t="s">
        <v>146</v>
      </c>
      <c r="C6" s="24"/>
      <c r="D6" s="158" t="s">
        <v>147</v>
      </c>
      <c r="E6" s="159"/>
      <c r="F6" s="158" t="s">
        <v>147</v>
      </c>
      <c r="G6" s="159"/>
      <c r="H6" s="158" t="s">
        <v>148</v>
      </c>
      <c r="I6" s="159"/>
      <c r="J6" s="158" t="s">
        <v>147</v>
      </c>
      <c r="K6" s="159"/>
      <c r="L6" s="24" t="s">
        <v>264</v>
      </c>
      <c r="M6" s="47" t="s">
        <v>263</v>
      </c>
      <c r="N6" s="157"/>
      <c r="O6" s="150"/>
      <c r="P6" s="25"/>
      <c r="R6" s="39" t="s">
        <v>194</v>
      </c>
    </row>
    <row r="7" spans="1:25" ht="18" customHeight="1">
      <c r="A7" s="151" t="s">
        <v>149</v>
      </c>
      <c r="B7" s="70" t="s">
        <v>150</v>
      </c>
      <c r="C7" s="71" t="s">
        <v>151</v>
      </c>
      <c r="D7" s="48" t="s">
        <v>259</v>
      </c>
      <c r="E7" s="21"/>
      <c r="F7" s="40">
        <v>1</v>
      </c>
      <c r="G7" s="48" t="s">
        <v>259</v>
      </c>
      <c r="H7" s="48" t="s">
        <v>261</v>
      </c>
      <c r="I7" s="48" t="s">
        <v>259</v>
      </c>
      <c r="J7" s="21"/>
      <c r="K7" s="21"/>
      <c r="L7" s="21"/>
      <c r="M7" s="21"/>
      <c r="N7" s="21">
        <v>5</v>
      </c>
      <c r="O7" s="21">
        <v>4</v>
      </c>
      <c r="P7" s="49" t="s">
        <v>152</v>
      </c>
      <c r="Q7" s="99">
        <v>45241</v>
      </c>
      <c r="R7" s="44" t="s">
        <v>26</v>
      </c>
      <c r="S7" s="44" t="s">
        <v>190</v>
      </c>
      <c r="T7" s="44" t="s">
        <v>14</v>
      </c>
      <c r="W7" s="38" t="s">
        <v>13</v>
      </c>
      <c r="X7" s="38" t="s">
        <v>190</v>
      </c>
      <c r="Y7" s="38" t="s">
        <v>15</v>
      </c>
    </row>
    <row r="8" spans="1:25" ht="18" customHeight="1">
      <c r="A8" s="152"/>
      <c r="B8" s="72" t="s">
        <v>153</v>
      </c>
      <c r="C8" s="73" t="s">
        <v>151</v>
      </c>
      <c r="D8" s="29" t="s">
        <v>261</v>
      </c>
      <c r="E8" s="28"/>
      <c r="F8" s="29" t="s">
        <v>259</v>
      </c>
      <c r="G8" s="28"/>
      <c r="H8" s="29" t="s">
        <v>259</v>
      </c>
      <c r="I8" s="29" t="s">
        <v>259</v>
      </c>
      <c r="J8" s="29" t="s">
        <v>261</v>
      </c>
      <c r="K8" s="28"/>
      <c r="L8" s="41">
        <v>1</v>
      </c>
      <c r="M8" s="28"/>
      <c r="N8" s="28">
        <v>6</v>
      </c>
      <c r="O8" s="28">
        <v>5</v>
      </c>
      <c r="P8" s="50"/>
      <c r="R8" s="44" t="s">
        <v>159</v>
      </c>
      <c r="S8" s="44" t="s">
        <v>190</v>
      </c>
      <c r="T8" s="44" t="s">
        <v>15</v>
      </c>
      <c r="W8" s="38" t="s">
        <v>13</v>
      </c>
      <c r="X8" s="38" t="s">
        <v>190</v>
      </c>
      <c r="Y8" s="38" t="s">
        <v>19</v>
      </c>
    </row>
    <row r="9" spans="1:25" ht="18" customHeight="1">
      <c r="A9" s="152"/>
      <c r="B9" s="74" t="s">
        <v>154</v>
      </c>
      <c r="C9" s="73" t="s">
        <v>151</v>
      </c>
      <c r="D9" s="28"/>
      <c r="E9" s="29" t="s">
        <v>259</v>
      </c>
      <c r="F9" s="29" t="s">
        <v>261</v>
      </c>
      <c r="G9" s="29" t="s">
        <v>259</v>
      </c>
      <c r="H9" s="29" t="s">
        <v>259</v>
      </c>
      <c r="I9" s="29" t="s">
        <v>261</v>
      </c>
      <c r="J9" s="41">
        <v>1</v>
      </c>
      <c r="K9" s="29" t="s">
        <v>262</v>
      </c>
      <c r="L9" s="28"/>
      <c r="M9" s="28"/>
      <c r="N9" s="28">
        <v>7</v>
      </c>
      <c r="O9" s="28">
        <v>6</v>
      </c>
      <c r="P9" s="51" t="s">
        <v>155</v>
      </c>
      <c r="R9" s="44" t="s">
        <v>83</v>
      </c>
      <c r="S9" s="44" t="s">
        <v>190</v>
      </c>
      <c r="T9" s="44" t="s">
        <v>14</v>
      </c>
      <c r="W9" s="38" t="s">
        <v>29</v>
      </c>
      <c r="X9" s="38" t="s">
        <v>190</v>
      </c>
      <c r="Y9" s="38" t="s">
        <v>147</v>
      </c>
    </row>
    <row r="10" spans="1:25" ht="18" customHeight="1" thickBot="1">
      <c r="A10" s="153"/>
      <c r="B10" s="75" t="s">
        <v>156</v>
      </c>
      <c r="C10" s="76" t="s">
        <v>151</v>
      </c>
      <c r="D10" s="52" t="s">
        <v>259</v>
      </c>
      <c r="E10" s="53" t="s">
        <v>265</v>
      </c>
      <c r="F10" s="52" t="s">
        <v>259</v>
      </c>
      <c r="G10" s="54">
        <v>1</v>
      </c>
      <c r="H10" s="26"/>
      <c r="I10" s="26"/>
      <c r="J10" s="52" t="s">
        <v>275</v>
      </c>
      <c r="K10" s="94">
        <v>1</v>
      </c>
      <c r="L10" s="26"/>
      <c r="M10" s="52" t="s">
        <v>261</v>
      </c>
      <c r="N10" s="26">
        <v>8</v>
      </c>
      <c r="O10" s="26">
        <v>6</v>
      </c>
      <c r="P10" s="27"/>
      <c r="R10" s="44" t="s">
        <v>16</v>
      </c>
      <c r="S10" s="44" t="s">
        <v>190</v>
      </c>
      <c r="T10" s="44" t="s">
        <v>15</v>
      </c>
      <c r="W10" s="38" t="s">
        <v>31</v>
      </c>
      <c r="X10" s="38" t="s">
        <v>190</v>
      </c>
      <c r="Y10" s="38" t="s">
        <v>147</v>
      </c>
    </row>
    <row r="11" spans="1:25" ht="18" customHeight="1" thickBot="1">
      <c r="B11" s="77"/>
      <c r="C11" s="78"/>
      <c r="R11" s="44" t="s">
        <v>165</v>
      </c>
      <c r="S11" s="44" t="s">
        <v>190</v>
      </c>
      <c r="T11" s="44" t="s">
        <v>178</v>
      </c>
      <c r="W11" s="38" t="s">
        <v>165</v>
      </c>
      <c r="X11" s="38" t="s">
        <v>190</v>
      </c>
      <c r="Y11" s="38" t="s">
        <v>178</v>
      </c>
    </row>
    <row r="12" spans="1:25" ht="18" customHeight="1">
      <c r="A12" s="151" t="s">
        <v>151</v>
      </c>
      <c r="B12" s="70" t="s">
        <v>157</v>
      </c>
      <c r="C12" s="71" t="s">
        <v>151</v>
      </c>
      <c r="D12" s="48" t="s">
        <v>260</v>
      </c>
      <c r="E12" s="21"/>
      <c r="F12" s="21"/>
      <c r="G12" s="21"/>
      <c r="H12" s="48" t="s">
        <v>260</v>
      </c>
      <c r="I12" s="21"/>
      <c r="J12" s="21"/>
      <c r="K12" s="21"/>
      <c r="L12" s="48" t="s">
        <v>260</v>
      </c>
      <c r="M12" s="21"/>
      <c r="N12" s="21">
        <v>3</v>
      </c>
      <c r="O12" s="21">
        <v>3</v>
      </c>
      <c r="P12" s="49" t="s">
        <v>158</v>
      </c>
      <c r="R12" s="44" t="s">
        <v>150</v>
      </c>
      <c r="S12" s="44" t="s">
        <v>190</v>
      </c>
      <c r="T12" s="44" t="s">
        <v>165</v>
      </c>
      <c r="W12" s="38" t="s">
        <v>84</v>
      </c>
      <c r="X12" s="38" t="s">
        <v>190</v>
      </c>
      <c r="Y12" s="38" t="s">
        <v>147</v>
      </c>
    </row>
    <row r="13" spans="1:25" ht="18" customHeight="1">
      <c r="A13" s="152"/>
      <c r="B13" s="79" t="s">
        <v>159</v>
      </c>
      <c r="C13" s="73" t="s">
        <v>151</v>
      </c>
      <c r="D13" s="29" t="s">
        <v>262</v>
      </c>
      <c r="E13" s="29" t="s">
        <v>266</v>
      </c>
      <c r="F13" s="29" t="s">
        <v>260</v>
      </c>
      <c r="G13" s="41">
        <v>1</v>
      </c>
      <c r="H13" s="29" t="s">
        <v>260</v>
      </c>
      <c r="I13" s="29" t="s">
        <v>262</v>
      </c>
      <c r="J13" s="29" t="s">
        <v>262</v>
      </c>
      <c r="K13" s="41">
        <v>1</v>
      </c>
      <c r="L13" s="41">
        <v>1</v>
      </c>
      <c r="M13" s="29" t="s">
        <v>261</v>
      </c>
      <c r="N13" s="28">
        <v>10</v>
      </c>
      <c r="O13" s="28">
        <v>7</v>
      </c>
      <c r="P13" s="51"/>
      <c r="R13" s="44" t="s">
        <v>16</v>
      </c>
      <c r="S13" s="44" t="s">
        <v>190</v>
      </c>
      <c r="T13" s="44" t="s">
        <v>176</v>
      </c>
      <c r="W13" s="38" t="s">
        <v>83</v>
      </c>
      <c r="X13" s="38" t="s">
        <v>190</v>
      </c>
      <c r="Y13" s="38" t="s">
        <v>14</v>
      </c>
    </row>
    <row r="14" spans="1:25" ht="18" customHeight="1">
      <c r="A14" s="152"/>
      <c r="B14" s="74" t="s">
        <v>160</v>
      </c>
      <c r="C14" s="73" t="s">
        <v>151</v>
      </c>
      <c r="D14" s="29" t="s">
        <v>260</v>
      </c>
      <c r="E14" s="29" t="s">
        <v>267</v>
      </c>
      <c r="F14" s="29" t="s">
        <v>260</v>
      </c>
      <c r="G14" s="41">
        <v>1</v>
      </c>
      <c r="H14" s="28"/>
      <c r="I14" s="28"/>
      <c r="J14" s="29" t="s">
        <v>261</v>
      </c>
      <c r="K14" s="29" t="s">
        <v>261</v>
      </c>
      <c r="L14" s="28"/>
      <c r="M14" s="41">
        <v>1</v>
      </c>
      <c r="N14" s="28">
        <v>7</v>
      </c>
      <c r="O14" s="28">
        <v>5</v>
      </c>
      <c r="P14" s="51"/>
      <c r="R14" s="44" t="s">
        <v>159</v>
      </c>
      <c r="S14" s="44" t="s">
        <v>190</v>
      </c>
      <c r="T14" s="44" t="s">
        <v>19</v>
      </c>
      <c r="W14" s="38" t="s">
        <v>83</v>
      </c>
      <c r="X14" s="38"/>
      <c r="Y14" s="38" t="s">
        <v>15</v>
      </c>
    </row>
    <row r="15" spans="1:25" ht="18" customHeight="1" thickBot="1">
      <c r="A15" s="153"/>
      <c r="B15" s="80" t="s">
        <v>161</v>
      </c>
      <c r="C15" s="76" t="s">
        <v>151</v>
      </c>
      <c r="D15" s="26"/>
      <c r="E15" s="55" t="s">
        <v>268</v>
      </c>
      <c r="F15" s="26"/>
      <c r="G15" s="26"/>
      <c r="H15" s="26"/>
      <c r="I15" s="26"/>
      <c r="J15" s="26"/>
      <c r="K15" s="26"/>
      <c r="L15" s="56" t="s">
        <v>276</v>
      </c>
      <c r="M15" s="26"/>
      <c r="N15" s="26">
        <v>4</v>
      </c>
      <c r="O15" s="26">
        <v>4</v>
      </c>
      <c r="P15" s="57" t="s">
        <v>162</v>
      </c>
      <c r="R15" s="44" t="s">
        <v>153</v>
      </c>
      <c r="S15" s="44" t="s">
        <v>190</v>
      </c>
      <c r="T15" s="44" t="s">
        <v>138</v>
      </c>
      <c r="W15" s="38" t="s">
        <v>83</v>
      </c>
      <c r="X15" s="38" t="s">
        <v>190</v>
      </c>
      <c r="Y15" s="38" t="s">
        <v>13</v>
      </c>
    </row>
    <row r="16" spans="1:25" ht="18" customHeight="1" thickBot="1">
      <c r="B16" s="77"/>
      <c r="C16" s="78"/>
      <c r="R16" s="44" t="s">
        <v>83</v>
      </c>
      <c r="S16" s="44"/>
      <c r="T16" s="44" t="s">
        <v>15</v>
      </c>
      <c r="W16" s="38" t="s">
        <v>26</v>
      </c>
      <c r="X16" s="38" t="s">
        <v>190</v>
      </c>
      <c r="Y16" s="38" t="s">
        <v>14</v>
      </c>
    </row>
    <row r="17" spans="1:25" ht="18" customHeight="1">
      <c r="A17" s="151" t="s">
        <v>163</v>
      </c>
      <c r="B17" s="70" t="s">
        <v>164</v>
      </c>
      <c r="C17" s="71" t="s">
        <v>151</v>
      </c>
      <c r="D17" s="21"/>
      <c r="E17" s="21"/>
      <c r="F17" s="48" t="s">
        <v>269</v>
      </c>
      <c r="G17" s="48" t="s">
        <v>269</v>
      </c>
      <c r="H17" s="48" t="s">
        <v>269</v>
      </c>
      <c r="I17" s="21"/>
      <c r="J17" s="21"/>
      <c r="K17" s="21"/>
      <c r="L17" s="21"/>
      <c r="M17" s="21"/>
      <c r="N17" s="21">
        <v>3</v>
      </c>
      <c r="O17" s="21">
        <v>3</v>
      </c>
      <c r="P17" s="49" t="s">
        <v>158</v>
      </c>
      <c r="R17" s="44" t="s">
        <v>159</v>
      </c>
      <c r="S17" s="44" t="s">
        <v>190</v>
      </c>
      <c r="T17" s="44" t="s">
        <v>147</v>
      </c>
      <c r="W17" s="38" t="s">
        <v>26</v>
      </c>
      <c r="X17" s="38" t="s">
        <v>190</v>
      </c>
      <c r="Y17" s="38" t="s">
        <v>138</v>
      </c>
    </row>
    <row r="18" spans="1:25" ht="18" customHeight="1">
      <c r="A18" s="152"/>
      <c r="B18" s="74" t="s">
        <v>165</v>
      </c>
      <c r="C18" s="81" t="s">
        <v>151</v>
      </c>
      <c r="D18" s="28"/>
      <c r="E18" s="28"/>
      <c r="F18" s="29" t="s">
        <v>269</v>
      </c>
      <c r="G18" s="29" t="s">
        <v>261</v>
      </c>
      <c r="H18" s="29" t="s">
        <v>261</v>
      </c>
      <c r="I18" s="29" t="s">
        <v>269</v>
      </c>
      <c r="J18" s="41">
        <v>1</v>
      </c>
      <c r="K18" s="96" t="s">
        <v>269</v>
      </c>
      <c r="L18" s="28"/>
      <c r="M18" s="28"/>
      <c r="N18" s="24">
        <v>6</v>
      </c>
      <c r="O18" s="24">
        <v>5</v>
      </c>
      <c r="P18" s="51"/>
      <c r="R18" s="44" t="s">
        <v>84</v>
      </c>
      <c r="S18" s="44" t="s">
        <v>190</v>
      </c>
      <c r="T18" s="44" t="s">
        <v>147</v>
      </c>
      <c r="W18" s="38" t="s">
        <v>16</v>
      </c>
      <c r="X18" s="38" t="s">
        <v>190</v>
      </c>
      <c r="Y18" s="38" t="s">
        <v>15</v>
      </c>
    </row>
    <row r="19" spans="1:25" ht="18" customHeight="1">
      <c r="A19" s="152"/>
      <c r="B19" s="79" t="s">
        <v>166</v>
      </c>
      <c r="C19" s="73" t="s">
        <v>151</v>
      </c>
      <c r="D19" s="28"/>
      <c r="E19" s="28"/>
      <c r="F19" s="28"/>
      <c r="G19" s="29" t="s">
        <v>269</v>
      </c>
      <c r="H19" s="28"/>
      <c r="I19" s="29" t="s">
        <v>269</v>
      </c>
      <c r="J19" s="28"/>
      <c r="K19" s="28"/>
      <c r="L19" s="29" t="s">
        <v>269</v>
      </c>
      <c r="M19" s="28"/>
      <c r="N19" s="28">
        <v>3</v>
      </c>
      <c r="O19" s="28">
        <v>3</v>
      </c>
      <c r="P19" s="51" t="s">
        <v>158</v>
      </c>
      <c r="R19" s="44" t="s">
        <v>16</v>
      </c>
      <c r="S19" s="44" t="s">
        <v>190</v>
      </c>
      <c r="T19" s="44" t="s">
        <v>178</v>
      </c>
      <c r="W19" s="38" t="s">
        <v>16</v>
      </c>
      <c r="X19" s="38" t="s">
        <v>190</v>
      </c>
      <c r="Y19" s="38" t="s">
        <v>27</v>
      </c>
    </row>
    <row r="20" spans="1:25" ht="18" customHeight="1" thickBot="1">
      <c r="A20" s="153"/>
      <c r="B20" s="80" t="s">
        <v>167</v>
      </c>
      <c r="C20" s="76" t="s">
        <v>151</v>
      </c>
      <c r="D20" s="52" t="s">
        <v>262</v>
      </c>
      <c r="E20" s="26"/>
      <c r="F20" s="52" t="s">
        <v>261</v>
      </c>
      <c r="G20" s="26"/>
      <c r="H20" s="52" t="s">
        <v>269</v>
      </c>
      <c r="I20" s="26"/>
      <c r="J20" s="52" t="s">
        <v>275</v>
      </c>
      <c r="K20" s="95" t="s">
        <v>269</v>
      </c>
      <c r="L20" s="52" t="s">
        <v>269</v>
      </c>
      <c r="M20" s="26"/>
      <c r="N20" s="26">
        <v>6</v>
      </c>
      <c r="O20" s="26">
        <v>6</v>
      </c>
      <c r="P20" s="27" t="s">
        <v>155</v>
      </c>
      <c r="R20" s="44" t="s">
        <v>31</v>
      </c>
      <c r="S20" s="44" t="s">
        <v>190</v>
      </c>
      <c r="T20" s="44" t="s">
        <v>147</v>
      </c>
      <c r="W20" s="38" t="s">
        <v>16</v>
      </c>
      <c r="X20" s="38" t="s">
        <v>190</v>
      </c>
      <c r="Y20" s="38" t="s">
        <v>178</v>
      </c>
    </row>
    <row r="21" spans="1:25" ht="18" customHeight="1" thickBot="1">
      <c r="B21" s="77"/>
      <c r="C21" s="78"/>
      <c r="Q21" s="99">
        <v>45270</v>
      </c>
      <c r="R21" s="44" t="s">
        <v>83</v>
      </c>
      <c r="S21" s="44" t="s">
        <v>190</v>
      </c>
      <c r="T21" s="44" t="s">
        <v>159</v>
      </c>
      <c r="W21" s="38" t="s">
        <v>150</v>
      </c>
      <c r="X21" s="38" t="s">
        <v>190</v>
      </c>
      <c r="Y21" s="38" t="s">
        <v>165</v>
      </c>
    </row>
    <row r="22" spans="1:25" ht="18" customHeight="1">
      <c r="A22" s="151" t="s">
        <v>168</v>
      </c>
      <c r="B22" s="70" t="s">
        <v>147</v>
      </c>
      <c r="C22" s="71" t="s">
        <v>151</v>
      </c>
      <c r="D22" s="21"/>
      <c r="E22" s="21"/>
      <c r="F22" s="21"/>
      <c r="G22" s="48" t="s">
        <v>270</v>
      </c>
      <c r="H22" s="48" t="s">
        <v>270</v>
      </c>
      <c r="I22" s="40">
        <v>1</v>
      </c>
      <c r="J22" s="48" t="s">
        <v>262</v>
      </c>
      <c r="K22" s="48" t="s">
        <v>261</v>
      </c>
      <c r="L22" s="48" t="s">
        <v>261</v>
      </c>
      <c r="M22" s="48" t="s">
        <v>272</v>
      </c>
      <c r="N22" s="21">
        <v>7</v>
      </c>
      <c r="O22" s="21">
        <v>6</v>
      </c>
      <c r="P22" s="49" t="s">
        <v>158</v>
      </c>
      <c r="T22" s="32"/>
    </row>
    <row r="23" spans="1:25" ht="18" customHeight="1">
      <c r="A23" s="152"/>
      <c r="B23" s="79" t="s">
        <v>169</v>
      </c>
      <c r="C23" s="73" t="s">
        <v>151</v>
      </c>
      <c r="D23" s="29" t="s">
        <v>261</v>
      </c>
      <c r="E23" s="29" t="s">
        <v>261</v>
      </c>
      <c r="F23" s="29" t="s">
        <v>270</v>
      </c>
      <c r="G23" s="29" t="s">
        <v>270</v>
      </c>
      <c r="H23" s="28"/>
      <c r="I23" s="28"/>
      <c r="J23" s="41">
        <v>1</v>
      </c>
      <c r="K23" s="29" t="s">
        <v>270</v>
      </c>
      <c r="L23" s="28"/>
      <c r="M23" s="28"/>
      <c r="N23" s="28">
        <v>6</v>
      </c>
      <c r="O23" s="31">
        <v>5</v>
      </c>
      <c r="P23" s="58" t="s">
        <v>158</v>
      </c>
      <c r="R23" s="32"/>
      <c r="T23" s="32"/>
    </row>
    <row r="24" spans="1:25" ht="18" customHeight="1">
      <c r="A24" s="152"/>
      <c r="B24" s="79" t="s">
        <v>170</v>
      </c>
      <c r="C24" s="73" t="s">
        <v>151</v>
      </c>
      <c r="D24" s="28"/>
      <c r="E24" s="28"/>
      <c r="F24" s="29" t="s">
        <v>270</v>
      </c>
      <c r="G24" s="28"/>
      <c r="H24" s="29" t="s">
        <v>270</v>
      </c>
      <c r="I24" s="29" t="s">
        <v>262</v>
      </c>
      <c r="J24" s="28"/>
      <c r="K24" s="28"/>
      <c r="L24" s="41">
        <v>1</v>
      </c>
      <c r="M24" s="29" t="s">
        <v>273</v>
      </c>
      <c r="N24" s="28">
        <v>5</v>
      </c>
      <c r="O24" s="28">
        <v>4</v>
      </c>
      <c r="P24" s="50" t="s">
        <v>171</v>
      </c>
    </row>
    <row r="25" spans="1:25" ht="18" customHeight="1" thickBot="1">
      <c r="A25" s="153"/>
      <c r="B25" s="80" t="s">
        <v>172</v>
      </c>
      <c r="C25" s="76" t="s">
        <v>151</v>
      </c>
      <c r="D25" s="26"/>
      <c r="E25" s="26"/>
      <c r="F25" s="26"/>
      <c r="G25" s="26"/>
      <c r="H25" s="26"/>
      <c r="I25" s="26"/>
      <c r="J25" s="26"/>
      <c r="K25" s="52" t="s">
        <v>270</v>
      </c>
      <c r="L25" s="26"/>
      <c r="M25" s="55" t="s">
        <v>271</v>
      </c>
      <c r="N25" s="26">
        <v>3</v>
      </c>
      <c r="O25" s="26">
        <v>3</v>
      </c>
      <c r="P25" s="59" t="s">
        <v>173</v>
      </c>
    </row>
    <row r="26" spans="1:25" ht="18" customHeight="1" thickBot="1">
      <c r="B26" s="77"/>
      <c r="C26" s="78"/>
    </row>
    <row r="27" spans="1:25" ht="18" customHeight="1">
      <c r="A27" s="160" t="s">
        <v>174</v>
      </c>
      <c r="B27" s="82" t="s">
        <v>175</v>
      </c>
      <c r="C27" s="71" t="s">
        <v>151</v>
      </c>
      <c r="D27" s="21"/>
      <c r="E27" s="21"/>
      <c r="F27" s="21"/>
      <c r="G27" s="21"/>
      <c r="H27" s="21"/>
      <c r="I27" s="21"/>
      <c r="J27" s="48" t="s">
        <v>274</v>
      </c>
      <c r="K27" s="21"/>
      <c r="L27" s="48" t="s">
        <v>274</v>
      </c>
      <c r="M27" s="21"/>
      <c r="N27" s="21">
        <v>2</v>
      </c>
      <c r="O27" s="21">
        <v>2</v>
      </c>
      <c r="P27" s="49" t="s">
        <v>152</v>
      </c>
    </row>
    <row r="28" spans="1:25" ht="18" customHeight="1">
      <c r="A28" s="161"/>
      <c r="B28" s="79" t="s">
        <v>176</v>
      </c>
      <c r="C28" s="73" t="s">
        <v>151</v>
      </c>
      <c r="D28" s="28"/>
      <c r="E28" s="28"/>
      <c r="F28" s="28"/>
      <c r="G28" s="28"/>
      <c r="H28" s="41">
        <v>1</v>
      </c>
      <c r="I28" s="29" t="s">
        <v>261</v>
      </c>
      <c r="J28" s="28"/>
      <c r="K28" s="28"/>
      <c r="L28" s="29" t="s">
        <v>274</v>
      </c>
      <c r="M28" s="29" t="s">
        <v>274</v>
      </c>
      <c r="N28" s="28">
        <v>4</v>
      </c>
      <c r="O28" s="28">
        <v>3</v>
      </c>
      <c r="P28" s="51" t="s">
        <v>177</v>
      </c>
    </row>
    <row r="29" spans="1:25" ht="18" customHeight="1" thickBot="1">
      <c r="A29" s="162"/>
      <c r="B29" s="75" t="s">
        <v>178</v>
      </c>
      <c r="C29" s="76" t="s">
        <v>151</v>
      </c>
      <c r="D29" s="26"/>
      <c r="E29" s="26"/>
      <c r="F29" s="26"/>
      <c r="G29" s="52" t="s">
        <v>261</v>
      </c>
      <c r="H29" s="26"/>
      <c r="I29" s="26"/>
      <c r="J29" s="52" t="s">
        <v>274</v>
      </c>
      <c r="K29" s="52" t="s">
        <v>262</v>
      </c>
      <c r="L29" s="54">
        <v>1</v>
      </c>
      <c r="M29" s="52" t="s">
        <v>274</v>
      </c>
      <c r="N29" s="26">
        <v>5</v>
      </c>
      <c r="O29" s="26">
        <v>4</v>
      </c>
      <c r="P29" s="27" t="s">
        <v>152</v>
      </c>
    </row>
    <row r="30" spans="1:25" ht="18" customHeight="1">
      <c r="A30" s="32"/>
      <c r="B30" s="83"/>
      <c r="C30" s="78"/>
      <c r="O30" s="32">
        <f>SUM(O7:O29)</f>
        <v>84</v>
      </c>
    </row>
    <row r="31" spans="1:25" ht="18" customHeight="1" thickBot="1">
      <c r="A31" s="32"/>
      <c r="B31" s="83"/>
      <c r="C31" s="78"/>
      <c r="K31" s="95" t="s">
        <v>269</v>
      </c>
      <c r="L31" s="32" t="s">
        <v>327</v>
      </c>
    </row>
    <row r="32" spans="1:25" ht="18" customHeight="1">
      <c r="A32" s="32"/>
      <c r="B32" s="83"/>
      <c r="C32" s="78"/>
    </row>
    <row r="33" spans="1:23" ht="18" customHeight="1" thickBot="1">
      <c r="B33" s="77"/>
      <c r="C33" s="78"/>
    </row>
    <row r="34" spans="1:23" ht="18" customHeight="1">
      <c r="A34" s="34"/>
      <c r="B34" s="166" t="s">
        <v>139</v>
      </c>
      <c r="C34" s="71" t="s">
        <v>140</v>
      </c>
      <c r="D34" s="168">
        <v>11</v>
      </c>
      <c r="E34" s="168"/>
      <c r="F34" s="168">
        <v>11</v>
      </c>
      <c r="G34" s="168"/>
      <c r="H34" s="168">
        <v>11</v>
      </c>
      <c r="I34" s="168"/>
      <c r="J34" s="168">
        <v>12</v>
      </c>
      <c r="K34" s="168"/>
      <c r="L34" s="154">
        <v>12</v>
      </c>
      <c r="M34" s="155"/>
      <c r="N34" s="156" t="s">
        <v>195</v>
      </c>
      <c r="O34" s="149" t="s">
        <v>141</v>
      </c>
      <c r="P34" s="22" t="s">
        <v>142</v>
      </c>
      <c r="R34" s="39" t="s">
        <v>194</v>
      </c>
    </row>
    <row r="35" spans="1:23" ht="18" customHeight="1">
      <c r="A35" s="34"/>
      <c r="B35" s="167"/>
      <c r="C35" s="73" t="s">
        <v>144</v>
      </c>
      <c r="D35" s="28">
        <v>11</v>
      </c>
      <c r="E35" s="28">
        <v>12</v>
      </c>
      <c r="F35" s="28">
        <v>18</v>
      </c>
      <c r="G35" s="28">
        <v>19</v>
      </c>
      <c r="H35" s="28">
        <v>25</v>
      </c>
      <c r="I35" s="28">
        <v>26</v>
      </c>
      <c r="J35" s="28">
        <v>2</v>
      </c>
      <c r="K35" s="28">
        <v>3</v>
      </c>
      <c r="L35" s="30">
        <v>9</v>
      </c>
      <c r="M35" s="30">
        <v>10</v>
      </c>
      <c r="N35" s="157"/>
      <c r="O35" s="150"/>
      <c r="P35" s="25" t="s">
        <v>145</v>
      </c>
      <c r="Q35" s="99">
        <v>45211</v>
      </c>
      <c r="R35" s="44" t="s">
        <v>12</v>
      </c>
      <c r="S35" s="44" t="s">
        <v>190</v>
      </c>
      <c r="T35" s="44" t="s">
        <v>191</v>
      </c>
    </row>
    <row r="36" spans="1:23" ht="18" customHeight="1" thickBot="1">
      <c r="A36" s="34"/>
      <c r="B36" s="163" t="s">
        <v>146</v>
      </c>
      <c r="C36" s="164"/>
      <c r="D36" s="165" t="s">
        <v>147</v>
      </c>
      <c r="E36" s="165"/>
      <c r="F36" s="165" t="s">
        <v>147</v>
      </c>
      <c r="G36" s="165"/>
      <c r="H36" s="165" t="s">
        <v>148</v>
      </c>
      <c r="I36" s="165"/>
      <c r="J36" s="165" t="s">
        <v>147</v>
      </c>
      <c r="K36" s="165"/>
      <c r="L36" s="24" t="s">
        <v>264</v>
      </c>
      <c r="M36" s="47" t="s">
        <v>263</v>
      </c>
      <c r="N36" s="157"/>
      <c r="O36" s="150"/>
      <c r="P36" s="25"/>
      <c r="Q36" s="99">
        <v>45217</v>
      </c>
      <c r="R36" s="44" t="s">
        <v>193</v>
      </c>
      <c r="S36" s="44" t="s">
        <v>190</v>
      </c>
      <c r="T36" s="44" t="s">
        <v>12</v>
      </c>
    </row>
    <row r="37" spans="1:23" ht="18" customHeight="1">
      <c r="A37" s="160" t="s">
        <v>179</v>
      </c>
      <c r="B37" s="70" t="s">
        <v>75</v>
      </c>
      <c r="C37" s="71" t="s">
        <v>67</v>
      </c>
      <c r="D37" s="61" t="s">
        <v>260</v>
      </c>
      <c r="E37" s="61" t="s">
        <v>260</v>
      </c>
      <c r="F37" s="62"/>
      <c r="G37" s="62"/>
      <c r="H37" s="62"/>
      <c r="I37" s="62"/>
      <c r="J37" s="62"/>
      <c r="K37" s="62"/>
      <c r="L37" s="62"/>
      <c r="M37" s="62"/>
      <c r="N37" s="21">
        <v>2</v>
      </c>
      <c r="O37" s="21">
        <v>2</v>
      </c>
      <c r="P37" s="49" t="s">
        <v>180</v>
      </c>
      <c r="R37" s="44" t="s">
        <v>165</v>
      </c>
      <c r="S37" s="44" t="s">
        <v>190</v>
      </c>
      <c r="T37" s="44" t="s">
        <v>23</v>
      </c>
      <c r="W37" s="32"/>
    </row>
    <row r="38" spans="1:23" ht="18" customHeight="1">
      <c r="A38" s="161"/>
      <c r="B38" s="79" t="s">
        <v>74</v>
      </c>
      <c r="C38" s="73" t="s">
        <v>67</v>
      </c>
      <c r="D38" s="35" t="s">
        <v>260</v>
      </c>
      <c r="E38" s="42"/>
      <c r="F38" s="42"/>
      <c r="G38" s="42"/>
      <c r="H38" s="42"/>
      <c r="I38" s="42"/>
      <c r="J38" s="60" t="s">
        <v>260</v>
      </c>
      <c r="K38" s="42"/>
      <c r="L38" s="42"/>
      <c r="M38" s="42"/>
      <c r="N38" s="24">
        <v>2</v>
      </c>
      <c r="O38" s="24">
        <v>2</v>
      </c>
      <c r="P38" s="51" t="s">
        <v>158</v>
      </c>
      <c r="R38" s="44" t="s">
        <v>147</v>
      </c>
      <c r="S38" s="44" t="s">
        <v>190</v>
      </c>
      <c r="T38" s="44" t="s">
        <v>22</v>
      </c>
      <c r="W38" s="32"/>
    </row>
    <row r="39" spans="1:23" ht="18" customHeight="1" thickBot="1">
      <c r="A39" s="162"/>
      <c r="B39" s="75" t="s">
        <v>76</v>
      </c>
      <c r="C39" s="76" t="s">
        <v>67</v>
      </c>
      <c r="D39" s="63"/>
      <c r="E39" s="64" t="s">
        <v>260</v>
      </c>
      <c r="F39" s="64" t="s">
        <v>87</v>
      </c>
      <c r="G39" s="63"/>
      <c r="H39" s="63"/>
      <c r="I39" s="63"/>
      <c r="J39" s="64" t="s">
        <v>260</v>
      </c>
      <c r="K39" s="63"/>
      <c r="L39" s="63"/>
      <c r="M39" s="63"/>
      <c r="N39" s="26">
        <v>3</v>
      </c>
      <c r="O39" s="26">
        <v>3</v>
      </c>
      <c r="P39" s="27" t="s">
        <v>181</v>
      </c>
      <c r="Q39" s="99">
        <v>45256</v>
      </c>
      <c r="R39" s="44" t="s">
        <v>191</v>
      </c>
      <c r="S39" s="44" t="s">
        <v>190</v>
      </c>
      <c r="T39" s="44" t="s">
        <v>192</v>
      </c>
      <c r="W39" s="32"/>
    </row>
    <row r="40" spans="1:23" ht="18" customHeight="1">
      <c r="A40" s="160" t="s">
        <v>70</v>
      </c>
      <c r="B40" s="82" t="s">
        <v>68</v>
      </c>
      <c r="C40" s="71" t="s">
        <v>67</v>
      </c>
      <c r="D40" s="61" t="s">
        <v>270</v>
      </c>
      <c r="E40" s="62"/>
      <c r="F40" s="65">
        <v>1</v>
      </c>
      <c r="G40" s="65">
        <v>1</v>
      </c>
      <c r="H40" s="61" t="s">
        <v>270</v>
      </c>
      <c r="I40" s="61" t="s">
        <v>261</v>
      </c>
      <c r="J40" s="62"/>
      <c r="K40" s="62"/>
      <c r="L40" s="62"/>
      <c r="M40" s="62"/>
      <c r="N40" s="21">
        <v>5</v>
      </c>
      <c r="O40" s="21">
        <v>3</v>
      </c>
      <c r="P40" s="49"/>
      <c r="Q40" s="99">
        <v>45263</v>
      </c>
      <c r="R40" s="44" t="s">
        <v>165</v>
      </c>
      <c r="S40" s="44" t="s">
        <v>190</v>
      </c>
      <c r="T40" s="44" t="s">
        <v>191</v>
      </c>
      <c r="W40" s="32"/>
    </row>
    <row r="41" spans="1:23" ht="18" customHeight="1">
      <c r="A41" s="161"/>
      <c r="B41" s="74" t="s">
        <v>69</v>
      </c>
      <c r="C41" s="73" t="s">
        <v>67</v>
      </c>
      <c r="D41" s="42"/>
      <c r="E41" s="42"/>
      <c r="F41" s="43">
        <v>1</v>
      </c>
      <c r="G41" s="35" t="s">
        <v>87</v>
      </c>
      <c r="H41" s="35" t="s">
        <v>270</v>
      </c>
      <c r="I41" s="43">
        <v>1</v>
      </c>
      <c r="J41" s="35" t="s">
        <v>87</v>
      </c>
      <c r="K41" s="97" t="s">
        <v>270</v>
      </c>
      <c r="L41" s="42"/>
      <c r="M41" s="42"/>
      <c r="N41" s="28">
        <v>6</v>
      </c>
      <c r="O41" s="28">
        <v>4</v>
      </c>
      <c r="P41" s="51"/>
      <c r="R41" s="44" t="s">
        <v>176</v>
      </c>
      <c r="S41" s="44" t="s">
        <v>190</v>
      </c>
      <c r="T41" s="44" t="s">
        <v>85</v>
      </c>
      <c r="W41" s="32"/>
    </row>
    <row r="42" spans="1:23" ht="18" customHeight="1" thickBot="1">
      <c r="A42" s="162"/>
      <c r="B42" s="75" t="s">
        <v>82</v>
      </c>
      <c r="C42" s="76" t="s">
        <v>67</v>
      </c>
      <c r="D42" s="64" t="s">
        <v>270</v>
      </c>
      <c r="E42" s="64" t="s">
        <v>87</v>
      </c>
      <c r="F42" s="64" t="s">
        <v>87</v>
      </c>
      <c r="G42" s="66">
        <v>1</v>
      </c>
      <c r="H42" s="63"/>
      <c r="I42" s="63"/>
      <c r="J42" s="66">
        <v>1</v>
      </c>
      <c r="K42" s="98" t="s">
        <v>270</v>
      </c>
      <c r="L42" s="63"/>
      <c r="M42" s="64" t="s">
        <v>87</v>
      </c>
      <c r="N42" s="26">
        <v>7</v>
      </c>
      <c r="O42" s="26">
        <v>5</v>
      </c>
      <c r="P42" s="27" t="s">
        <v>158</v>
      </c>
      <c r="Q42" s="99">
        <v>45270</v>
      </c>
      <c r="R42" s="44" t="s">
        <v>12</v>
      </c>
      <c r="S42" s="44" t="s">
        <v>190</v>
      </c>
      <c r="T42" s="44" t="s">
        <v>178</v>
      </c>
      <c r="W42" s="32"/>
    </row>
    <row r="43" spans="1:23" ht="18" customHeight="1">
      <c r="A43" s="160" t="s">
        <v>182</v>
      </c>
      <c r="B43" s="82" t="s">
        <v>79</v>
      </c>
      <c r="C43" s="71" t="s">
        <v>67</v>
      </c>
      <c r="D43" s="62"/>
      <c r="E43" s="61" t="s">
        <v>87</v>
      </c>
      <c r="F43" s="62"/>
      <c r="G43" s="61" t="s">
        <v>269</v>
      </c>
      <c r="H43" s="62"/>
      <c r="I43" s="61" t="s">
        <v>262</v>
      </c>
      <c r="J43" s="61" t="s">
        <v>87</v>
      </c>
      <c r="K43" s="62"/>
      <c r="L43" s="62"/>
      <c r="M43" s="61">
        <v>1</v>
      </c>
      <c r="N43" s="21">
        <v>5</v>
      </c>
      <c r="O43" s="21">
        <v>5</v>
      </c>
      <c r="P43" s="49" t="s">
        <v>158</v>
      </c>
      <c r="W43" s="32"/>
    </row>
    <row r="44" spans="1:23" ht="18" customHeight="1">
      <c r="A44" s="161"/>
      <c r="B44" s="74" t="s">
        <v>81</v>
      </c>
      <c r="C44" s="73" t="s">
        <v>67</v>
      </c>
      <c r="D44" s="42"/>
      <c r="E44" s="42"/>
      <c r="F44" s="42"/>
      <c r="G44" s="42"/>
      <c r="H44" s="42"/>
      <c r="I44" s="42"/>
      <c r="J44" s="42"/>
      <c r="K44" s="42"/>
      <c r="L44" s="35" t="s">
        <v>269</v>
      </c>
      <c r="M44" s="37">
        <v>2</v>
      </c>
      <c r="N44" s="28">
        <v>2</v>
      </c>
      <c r="O44" s="28">
        <v>3</v>
      </c>
      <c r="P44" s="51" t="s">
        <v>158</v>
      </c>
      <c r="R44" s="32"/>
      <c r="T44" s="32"/>
      <c r="W44" s="32"/>
    </row>
    <row r="45" spans="1:23" ht="18" customHeight="1" thickBot="1">
      <c r="A45" s="162"/>
      <c r="B45" s="75" t="s">
        <v>78</v>
      </c>
      <c r="C45" s="76" t="s">
        <v>67</v>
      </c>
      <c r="D45" s="63"/>
      <c r="E45" s="63"/>
      <c r="F45" s="63"/>
      <c r="G45" s="64" t="s">
        <v>269</v>
      </c>
      <c r="H45" s="63"/>
      <c r="I45" s="64" t="s">
        <v>261</v>
      </c>
      <c r="J45" s="63"/>
      <c r="K45" s="63"/>
      <c r="L45" s="64" t="s">
        <v>269</v>
      </c>
      <c r="M45" s="63"/>
      <c r="N45" s="26">
        <v>3</v>
      </c>
      <c r="O45" s="26">
        <v>3</v>
      </c>
      <c r="P45" s="27" t="s">
        <v>181</v>
      </c>
      <c r="R45" s="32"/>
      <c r="T45" s="32"/>
      <c r="W45" s="32"/>
    </row>
    <row r="46" spans="1:23" ht="18" customHeight="1">
      <c r="A46" s="160" t="s">
        <v>183</v>
      </c>
      <c r="B46" s="82" t="s">
        <v>73</v>
      </c>
      <c r="C46" s="71" t="s">
        <v>67</v>
      </c>
      <c r="D46" s="62"/>
      <c r="E46" s="62"/>
      <c r="F46" s="62"/>
      <c r="G46" s="61" t="s">
        <v>274</v>
      </c>
      <c r="H46" s="61" t="s">
        <v>274</v>
      </c>
      <c r="I46" s="61" t="s">
        <v>262</v>
      </c>
      <c r="J46" s="62"/>
      <c r="K46" s="62"/>
      <c r="L46" s="62"/>
      <c r="M46" s="62"/>
      <c r="N46" s="21">
        <v>3</v>
      </c>
      <c r="O46" s="21">
        <v>3</v>
      </c>
      <c r="P46" s="49"/>
      <c r="R46" s="32"/>
      <c r="T46" s="32"/>
      <c r="W46" s="32"/>
    </row>
    <row r="47" spans="1:23" ht="18" customHeight="1">
      <c r="A47" s="161"/>
      <c r="B47" s="79" t="s">
        <v>71</v>
      </c>
      <c r="C47" s="73" t="s">
        <v>67</v>
      </c>
      <c r="D47" s="42"/>
      <c r="E47" s="42"/>
      <c r="F47" s="42"/>
      <c r="G47" s="35" t="s">
        <v>274</v>
      </c>
      <c r="H47" s="42"/>
      <c r="I47" s="35" t="s">
        <v>274</v>
      </c>
      <c r="J47" s="42"/>
      <c r="K47" s="42"/>
      <c r="L47" s="42"/>
      <c r="M47" s="42"/>
      <c r="N47" s="28">
        <v>2</v>
      </c>
      <c r="O47" s="28">
        <v>2</v>
      </c>
      <c r="P47" s="51" t="s">
        <v>158</v>
      </c>
      <c r="R47" s="32"/>
      <c r="T47" s="32"/>
      <c r="W47" s="32"/>
    </row>
    <row r="48" spans="1:23" ht="18" customHeight="1" thickBot="1">
      <c r="A48" s="162"/>
      <c r="B48" s="75" t="s">
        <v>72</v>
      </c>
      <c r="C48" s="76" t="s">
        <v>67</v>
      </c>
      <c r="D48" s="63"/>
      <c r="E48" s="63"/>
      <c r="F48" s="63"/>
      <c r="G48" s="63"/>
      <c r="H48" s="64" t="s">
        <v>274</v>
      </c>
      <c r="I48" s="64" t="s">
        <v>274</v>
      </c>
      <c r="J48" s="63"/>
      <c r="K48" s="63"/>
      <c r="L48" s="64" t="s">
        <v>87</v>
      </c>
      <c r="M48" s="63"/>
      <c r="N48" s="26">
        <v>3</v>
      </c>
      <c r="O48" s="26">
        <v>3</v>
      </c>
      <c r="P48" s="27" t="s">
        <v>184</v>
      </c>
      <c r="R48" s="32"/>
      <c r="T48" s="32"/>
      <c r="W48" s="32"/>
    </row>
    <row r="49" spans="1:23" ht="18" customHeight="1">
      <c r="A49" s="160" t="s">
        <v>185</v>
      </c>
      <c r="B49" s="70" t="s">
        <v>80</v>
      </c>
      <c r="C49" s="71" t="s">
        <v>67</v>
      </c>
      <c r="D49" s="62"/>
      <c r="E49" s="62"/>
      <c r="F49" s="62"/>
      <c r="G49" s="62"/>
      <c r="H49" s="62"/>
      <c r="I49" s="62"/>
      <c r="J49" s="62"/>
      <c r="K49" s="62"/>
      <c r="L49" s="67" t="s">
        <v>280</v>
      </c>
      <c r="M49" s="62"/>
      <c r="N49" s="21">
        <v>1</v>
      </c>
      <c r="O49" s="21">
        <v>1</v>
      </c>
      <c r="P49" s="49"/>
      <c r="W49" s="32"/>
    </row>
    <row r="50" spans="1:23" ht="18" customHeight="1">
      <c r="A50" s="161"/>
      <c r="B50" s="74" t="s">
        <v>66</v>
      </c>
      <c r="C50" s="73" t="s">
        <v>67</v>
      </c>
      <c r="D50" s="42"/>
      <c r="E50" s="42"/>
      <c r="F50" s="35" t="s">
        <v>280</v>
      </c>
      <c r="G50" s="42"/>
      <c r="H50" s="42"/>
      <c r="I50" s="42"/>
      <c r="J50" s="42"/>
      <c r="K50" s="42"/>
      <c r="L50" s="36" t="s">
        <v>87</v>
      </c>
      <c r="M50" s="42"/>
      <c r="N50" s="28">
        <v>2</v>
      </c>
      <c r="O50" s="28">
        <v>2</v>
      </c>
      <c r="P50" s="51"/>
      <c r="W50" s="32"/>
    </row>
    <row r="51" spans="1:23" ht="18" customHeight="1" thickBot="1">
      <c r="A51" s="162"/>
      <c r="B51" s="80" t="s">
        <v>77</v>
      </c>
      <c r="C51" s="76" t="s">
        <v>67</v>
      </c>
      <c r="D51" s="63"/>
      <c r="E51" s="63"/>
      <c r="F51" s="64" t="s">
        <v>280</v>
      </c>
      <c r="G51" s="64" t="s">
        <v>87</v>
      </c>
      <c r="H51" s="63"/>
      <c r="I51" s="63"/>
      <c r="J51" s="63"/>
      <c r="K51" s="63"/>
      <c r="L51" s="64" t="s">
        <v>280</v>
      </c>
      <c r="M51" s="63"/>
      <c r="N51" s="26">
        <v>3</v>
      </c>
      <c r="O51" s="26">
        <v>3</v>
      </c>
      <c r="P51" s="27"/>
      <c r="W51" s="32"/>
    </row>
    <row r="53" spans="1:23">
      <c r="K53" s="97" t="s">
        <v>270</v>
      </c>
      <c r="L53" s="32" t="s">
        <v>326</v>
      </c>
    </row>
  </sheetData>
  <mergeCells count="34">
    <mergeCell ref="B36:C36"/>
    <mergeCell ref="N34:N36"/>
    <mergeCell ref="O34:O36"/>
    <mergeCell ref="D36:E36"/>
    <mergeCell ref="F36:G36"/>
    <mergeCell ref="H36:I36"/>
    <mergeCell ref="J36:K36"/>
    <mergeCell ref="B34:B35"/>
    <mergeCell ref="D34:E34"/>
    <mergeCell ref="F34:G34"/>
    <mergeCell ref="H34:I34"/>
    <mergeCell ref="J34:K34"/>
    <mergeCell ref="L34:M34"/>
    <mergeCell ref="A46:A48"/>
    <mergeCell ref="A49:A51"/>
    <mergeCell ref="A37:A39"/>
    <mergeCell ref="A40:A42"/>
    <mergeCell ref="A22:A25"/>
    <mergeCell ref="A27:A29"/>
    <mergeCell ref="A43:A45"/>
    <mergeCell ref="O4:O6"/>
    <mergeCell ref="A7:A10"/>
    <mergeCell ref="A12:A15"/>
    <mergeCell ref="A17:A20"/>
    <mergeCell ref="D4:E4"/>
    <mergeCell ref="F4:G4"/>
    <mergeCell ref="H4:I4"/>
    <mergeCell ref="J4:K4"/>
    <mergeCell ref="L4:M4"/>
    <mergeCell ref="N4:N6"/>
    <mergeCell ref="H6:I6"/>
    <mergeCell ref="D6:E6"/>
    <mergeCell ref="F6:G6"/>
    <mergeCell ref="J6:K6"/>
  </mergeCells>
  <phoneticPr fontId="1"/>
  <printOptions horizontalCentered="1"/>
  <pageMargins left="0.31496062992125984" right="0" top="0.59055118110236227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9" zoomScale="55" zoomScaleNormal="55" workbookViewId="0">
      <selection activeCell="L18" sqref="L18"/>
    </sheetView>
  </sheetViews>
  <sheetFormatPr defaultRowHeight="17.399999999999999"/>
  <cols>
    <col min="1" max="1" width="5" style="86" customWidth="1"/>
    <col min="2" max="2" width="38.33203125" style="84" customWidth="1"/>
    <col min="3" max="3" width="6.6640625" style="86" customWidth="1"/>
    <col min="4" max="4" width="11.21875" style="85" customWidth="1"/>
    <col min="5" max="5" width="8.88671875" style="84"/>
    <col min="6" max="6" width="5" style="84" customWidth="1"/>
    <col min="7" max="7" width="38.33203125" style="84" customWidth="1"/>
    <col min="8" max="8" width="6.6640625" style="84" customWidth="1"/>
    <col min="9" max="9" width="11.21875" style="84" customWidth="1"/>
    <col min="10" max="16384" width="8.88671875" style="84"/>
  </cols>
  <sheetData>
    <row r="1" spans="1:13" ht="21.6">
      <c r="A1" s="92" t="s">
        <v>324</v>
      </c>
    </row>
    <row r="2" spans="1:13" ht="10.050000000000001" customHeight="1">
      <c r="A2" s="92"/>
    </row>
    <row r="3" spans="1:13" ht="151.80000000000001" customHeight="1">
      <c r="A3" s="169" t="s">
        <v>323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93"/>
      <c r="M3" s="93"/>
    </row>
    <row r="4" spans="1:13" ht="10.050000000000001" customHeight="1">
      <c r="A4" s="92"/>
    </row>
    <row r="5" spans="1:13">
      <c r="A5" s="91" t="s">
        <v>322</v>
      </c>
      <c r="F5" s="91" t="s">
        <v>321</v>
      </c>
      <c r="H5" s="86"/>
      <c r="I5" s="85"/>
    </row>
    <row r="6" spans="1:13" ht="34.799999999999997">
      <c r="A6" s="90" t="s">
        <v>320</v>
      </c>
      <c r="B6" s="89" t="s">
        <v>319</v>
      </c>
      <c r="C6" s="88" t="s">
        <v>141</v>
      </c>
      <c r="D6" s="87" t="s">
        <v>318</v>
      </c>
      <c r="F6" s="90" t="s">
        <v>320</v>
      </c>
      <c r="G6" s="89" t="s">
        <v>319</v>
      </c>
      <c r="H6" s="88" t="s">
        <v>141</v>
      </c>
      <c r="I6" s="87" t="s">
        <v>318</v>
      </c>
    </row>
    <row r="7" spans="1:13">
      <c r="A7" s="88">
        <v>2</v>
      </c>
      <c r="B7" s="89" t="s">
        <v>317</v>
      </c>
      <c r="C7" s="88">
        <v>4</v>
      </c>
      <c r="D7" s="87">
        <f t="shared" ref="D7:D15" si="0">C7*5000</f>
        <v>20000</v>
      </c>
      <c r="F7" s="88">
        <v>51</v>
      </c>
      <c r="G7" s="89" t="s">
        <v>316</v>
      </c>
      <c r="H7" s="88">
        <v>3</v>
      </c>
      <c r="I7" s="87">
        <f>H7*5000</f>
        <v>15000</v>
      </c>
    </row>
    <row r="8" spans="1:13">
      <c r="A8" s="88">
        <v>3</v>
      </c>
      <c r="B8" s="89" t="s">
        <v>315</v>
      </c>
      <c r="C8" s="88">
        <v>3</v>
      </c>
      <c r="D8" s="87">
        <f t="shared" si="0"/>
        <v>15000</v>
      </c>
      <c r="F8" s="88">
        <v>53</v>
      </c>
      <c r="G8" s="89" t="s">
        <v>314</v>
      </c>
      <c r="H8" s="88">
        <v>2</v>
      </c>
      <c r="I8" s="87">
        <f>H8*5000</f>
        <v>10000</v>
      </c>
    </row>
    <row r="9" spans="1:13">
      <c r="A9" s="88">
        <v>4</v>
      </c>
      <c r="B9" s="89" t="s">
        <v>313</v>
      </c>
      <c r="C9" s="88">
        <v>3</v>
      </c>
      <c r="D9" s="87">
        <f t="shared" si="0"/>
        <v>15000</v>
      </c>
      <c r="F9" s="88">
        <v>54</v>
      </c>
      <c r="G9" s="89" t="s">
        <v>312</v>
      </c>
      <c r="H9" s="88">
        <v>5</v>
      </c>
      <c r="I9" s="87">
        <f>H9*5000</f>
        <v>25000</v>
      </c>
    </row>
    <row r="10" spans="1:13">
      <c r="A10" s="88">
        <v>7</v>
      </c>
      <c r="B10" s="89" t="s">
        <v>311</v>
      </c>
      <c r="C10" s="88">
        <v>6</v>
      </c>
      <c r="D10" s="87">
        <f t="shared" si="0"/>
        <v>30000</v>
      </c>
      <c r="F10" s="88">
        <v>56</v>
      </c>
      <c r="G10" s="89" t="s">
        <v>310</v>
      </c>
      <c r="H10" s="88">
        <v>3</v>
      </c>
      <c r="I10" s="87">
        <f>H10*5000</f>
        <v>15000</v>
      </c>
    </row>
    <row r="11" spans="1:13">
      <c r="A11" s="88">
        <v>10</v>
      </c>
      <c r="B11" s="89" t="s">
        <v>309</v>
      </c>
      <c r="C11" s="88">
        <v>7</v>
      </c>
      <c r="D11" s="87">
        <f t="shared" si="0"/>
        <v>35000</v>
      </c>
      <c r="F11" s="88">
        <v>57</v>
      </c>
      <c r="G11" s="89" t="s">
        <v>308</v>
      </c>
      <c r="H11" s="88">
        <v>2</v>
      </c>
      <c r="I11" s="87">
        <f>H11*5000</f>
        <v>10000</v>
      </c>
    </row>
    <row r="12" spans="1:13">
      <c r="A12" s="88">
        <v>11</v>
      </c>
      <c r="B12" s="89" t="s">
        <v>307</v>
      </c>
      <c r="C12" s="88">
        <v>5</v>
      </c>
      <c r="D12" s="87">
        <f t="shared" si="0"/>
        <v>25000</v>
      </c>
      <c r="F12" s="88">
        <v>59</v>
      </c>
      <c r="G12" s="89" t="s">
        <v>306</v>
      </c>
      <c r="H12" s="88">
        <v>3</v>
      </c>
      <c r="I12" s="87">
        <f>2*5000+3000</f>
        <v>13000</v>
      </c>
    </row>
    <row r="13" spans="1:13">
      <c r="A13" s="88">
        <v>12</v>
      </c>
      <c r="B13" s="89" t="s">
        <v>305</v>
      </c>
      <c r="C13" s="88">
        <v>2</v>
      </c>
      <c r="D13" s="87">
        <f t="shared" si="0"/>
        <v>10000</v>
      </c>
      <c r="F13" s="88">
        <v>61</v>
      </c>
      <c r="G13" s="89" t="s">
        <v>304</v>
      </c>
      <c r="H13" s="88">
        <v>1</v>
      </c>
      <c r="I13" s="87">
        <f t="shared" ref="I13:I21" si="1">H13*5000</f>
        <v>5000</v>
      </c>
    </row>
    <row r="14" spans="1:13">
      <c r="A14" s="88">
        <v>13</v>
      </c>
      <c r="B14" s="89" t="s">
        <v>303</v>
      </c>
      <c r="C14" s="88">
        <v>4</v>
      </c>
      <c r="D14" s="87">
        <f t="shared" si="0"/>
        <v>20000</v>
      </c>
      <c r="F14" s="88">
        <v>62</v>
      </c>
      <c r="G14" s="89" t="s">
        <v>302</v>
      </c>
      <c r="H14" s="88">
        <v>2</v>
      </c>
      <c r="I14" s="87">
        <f t="shared" si="1"/>
        <v>10000</v>
      </c>
    </row>
    <row r="15" spans="1:13">
      <c r="A15" s="88">
        <v>14</v>
      </c>
      <c r="B15" s="89" t="s">
        <v>301</v>
      </c>
      <c r="C15" s="88">
        <v>5</v>
      </c>
      <c r="D15" s="87">
        <f t="shared" si="0"/>
        <v>25000</v>
      </c>
      <c r="F15" s="88">
        <v>64</v>
      </c>
      <c r="G15" s="89" t="s">
        <v>300</v>
      </c>
      <c r="H15" s="88">
        <v>3</v>
      </c>
      <c r="I15" s="87">
        <f t="shared" si="1"/>
        <v>15000</v>
      </c>
    </row>
    <row r="16" spans="1:13">
      <c r="A16" s="88">
        <v>15</v>
      </c>
      <c r="B16" s="89" t="s">
        <v>299</v>
      </c>
      <c r="C16" s="88">
        <v>4</v>
      </c>
      <c r="D16" s="87">
        <f>2*5000+2*3000</f>
        <v>16000</v>
      </c>
      <c r="F16" s="88">
        <v>65</v>
      </c>
      <c r="G16" s="89" t="s">
        <v>298</v>
      </c>
      <c r="H16" s="88">
        <v>3</v>
      </c>
      <c r="I16" s="87">
        <f t="shared" si="1"/>
        <v>15000</v>
      </c>
    </row>
    <row r="17" spans="1:9">
      <c r="A17" s="88">
        <v>16</v>
      </c>
      <c r="B17" s="89" t="s">
        <v>297</v>
      </c>
      <c r="C17" s="88">
        <v>3</v>
      </c>
      <c r="D17" s="87">
        <f>C17*5000</f>
        <v>15000</v>
      </c>
      <c r="F17" s="88">
        <v>69</v>
      </c>
      <c r="G17" s="89" t="s">
        <v>296</v>
      </c>
      <c r="H17" s="88">
        <v>5</v>
      </c>
      <c r="I17" s="87">
        <f t="shared" si="1"/>
        <v>25000</v>
      </c>
    </row>
    <row r="18" spans="1:9">
      <c r="A18" s="88">
        <v>18</v>
      </c>
      <c r="B18" s="89" t="s">
        <v>295</v>
      </c>
      <c r="C18" s="88">
        <v>3</v>
      </c>
      <c r="D18" s="87">
        <f>2*5000+3000</f>
        <v>13000</v>
      </c>
      <c r="F18" s="88">
        <v>75</v>
      </c>
      <c r="G18" s="89" t="s">
        <v>294</v>
      </c>
      <c r="H18" s="88">
        <v>2</v>
      </c>
      <c r="I18" s="87">
        <f t="shared" si="1"/>
        <v>10000</v>
      </c>
    </row>
    <row r="19" spans="1:9">
      <c r="A19" s="88">
        <v>21</v>
      </c>
      <c r="B19" s="89" t="s">
        <v>293</v>
      </c>
      <c r="C19" s="88">
        <v>6</v>
      </c>
      <c r="D19" s="87">
        <f>C19*5000</f>
        <v>30000</v>
      </c>
      <c r="F19" s="88">
        <v>76</v>
      </c>
      <c r="G19" s="89" t="s">
        <v>292</v>
      </c>
      <c r="H19" s="88">
        <v>4</v>
      </c>
      <c r="I19" s="87">
        <f t="shared" si="1"/>
        <v>20000</v>
      </c>
    </row>
    <row r="20" spans="1:9">
      <c r="A20" s="88">
        <v>22</v>
      </c>
      <c r="B20" s="89" t="s">
        <v>291</v>
      </c>
      <c r="C20" s="88">
        <v>5</v>
      </c>
      <c r="D20" s="87">
        <f>C20*5000</f>
        <v>25000</v>
      </c>
      <c r="F20" s="88">
        <v>81</v>
      </c>
      <c r="G20" s="89" t="s">
        <v>290</v>
      </c>
      <c r="H20" s="88">
        <v>3</v>
      </c>
      <c r="I20" s="87">
        <f t="shared" si="1"/>
        <v>15000</v>
      </c>
    </row>
    <row r="21" spans="1:9">
      <c r="A21" s="88">
        <v>23</v>
      </c>
      <c r="B21" s="89" t="s">
        <v>289</v>
      </c>
      <c r="C21" s="88">
        <v>6</v>
      </c>
      <c r="D21" s="87">
        <f>5*5000+3000</f>
        <v>28000</v>
      </c>
      <c r="F21" s="88">
        <v>82</v>
      </c>
      <c r="G21" s="89" t="s">
        <v>288</v>
      </c>
      <c r="H21" s="88">
        <v>3</v>
      </c>
      <c r="I21" s="87">
        <f t="shared" si="1"/>
        <v>15000</v>
      </c>
    </row>
    <row r="22" spans="1:9">
      <c r="A22" s="88">
        <v>24</v>
      </c>
      <c r="B22" s="89" t="s">
        <v>287</v>
      </c>
      <c r="C22" s="88">
        <v>4</v>
      </c>
      <c r="D22" s="87">
        <f>C22*5000</f>
        <v>20000</v>
      </c>
    </row>
    <row r="23" spans="1:9">
      <c r="A23" s="88">
        <v>29</v>
      </c>
      <c r="B23" s="87" t="s">
        <v>286</v>
      </c>
      <c r="C23" s="88">
        <v>6</v>
      </c>
      <c r="D23" s="87">
        <f>C23*5000</f>
        <v>30000</v>
      </c>
    </row>
    <row r="24" spans="1:9">
      <c r="A24" s="88">
        <v>34</v>
      </c>
      <c r="B24" s="89" t="s">
        <v>285</v>
      </c>
      <c r="C24" s="88">
        <v>5</v>
      </c>
      <c r="D24" s="87">
        <f>C24*5000</f>
        <v>25000</v>
      </c>
    </row>
    <row r="25" spans="1:9">
      <c r="A25" s="88">
        <v>38</v>
      </c>
      <c r="B25" s="89" t="s">
        <v>284</v>
      </c>
      <c r="C25" s="88">
        <v>3</v>
      </c>
      <c r="D25" s="87">
        <f>C25*5000</f>
        <v>15000</v>
      </c>
    </row>
    <row r="27" spans="1:9">
      <c r="A27" s="84"/>
      <c r="C27" s="84"/>
      <c r="D27" s="84"/>
    </row>
    <row r="28" spans="1:9">
      <c r="A28" s="84"/>
      <c r="C28" s="84"/>
      <c r="D28" s="84"/>
    </row>
    <row r="29" spans="1:9">
      <c r="A29" s="84"/>
      <c r="C29" s="84"/>
      <c r="D29" s="84"/>
    </row>
    <row r="30" spans="1:9">
      <c r="A30" s="84"/>
      <c r="C30" s="84"/>
      <c r="D30" s="84"/>
    </row>
    <row r="31" spans="1:9">
      <c r="A31" s="84"/>
      <c r="C31" s="84"/>
      <c r="D31" s="84"/>
    </row>
    <row r="32" spans="1:9">
      <c r="A32" s="84"/>
      <c r="C32" s="84"/>
      <c r="D32" s="84"/>
    </row>
    <row r="33" s="84" customFormat="1"/>
    <row r="34" s="84" customFormat="1"/>
    <row r="35" s="84" customFormat="1"/>
    <row r="36" s="84" customFormat="1"/>
    <row r="37" s="84" customFormat="1"/>
    <row r="38" s="84" customFormat="1"/>
    <row r="39" s="84" customFormat="1"/>
    <row r="40" s="84" customFormat="1"/>
    <row r="41" s="84" customFormat="1"/>
    <row r="42" s="84" customFormat="1"/>
    <row r="43" s="84" customFormat="1"/>
  </sheetData>
  <mergeCells count="1">
    <mergeCell ref="A3:K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3"/>
  <sheetViews>
    <sheetView topLeftCell="A19" zoomScale="55" zoomScaleNormal="55" workbookViewId="0">
      <selection activeCell="J35" sqref="J35"/>
    </sheetView>
  </sheetViews>
  <sheetFormatPr defaultRowHeight="30" customHeight="1"/>
  <cols>
    <col min="1" max="1" width="5.33203125" customWidth="1"/>
    <col min="2" max="2" width="19.5546875" style="12" customWidth="1"/>
    <col min="3" max="8" width="14.109375" customWidth="1"/>
    <col min="9" max="9" width="2" customWidth="1"/>
    <col min="10" max="10" width="19.5546875" customWidth="1"/>
    <col min="11" max="16" width="14.109375" customWidth="1"/>
  </cols>
  <sheetData>
    <row r="1" spans="2:28" ht="30" customHeight="1">
      <c r="B1" s="170" t="s">
        <v>88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2:28" ht="30" customHeight="1">
      <c r="B3" s="3" t="s">
        <v>32</v>
      </c>
      <c r="C3" s="4" t="s">
        <v>150</v>
      </c>
      <c r="D3" s="4" t="s">
        <v>153</v>
      </c>
      <c r="E3" s="4" t="s">
        <v>16</v>
      </c>
      <c r="F3" s="4" t="s">
        <v>83</v>
      </c>
      <c r="G3" s="4" t="s">
        <v>33</v>
      </c>
      <c r="H3" s="4" t="s">
        <v>34</v>
      </c>
      <c r="J3" s="3" t="s">
        <v>107</v>
      </c>
      <c r="K3" s="4" t="s">
        <v>240</v>
      </c>
      <c r="L3" s="4" t="s">
        <v>241</v>
      </c>
      <c r="M3" s="4" t="s">
        <v>108</v>
      </c>
      <c r="N3" s="4" t="s">
        <v>242</v>
      </c>
      <c r="O3" s="4" t="s">
        <v>109</v>
      </c>
      <c r="P3" s="4" t="s">
        <v>110</v>
      </c>
    </row>
    <row r="4" spans="2:28" ht="30" customHeight="1">
      <c r="B4" s="8" t="s">
        <v>35</v>
      </c>
      <c r="C4" s="5"/>
      <c r="D4" s="6" t="s">
        <v>42</v>
      </c>
      <c r="E4" s="6" t="s">
        <v>41</v>
      </c>
      <c r="F4" s="6" t="s">
        <v>38</v>
      </c>
      <c r="G4" s="6" t="s">
        <v>39</v>
      </c>
      <c r="H4" s="7" t="s">
        <v>40</v>
      </c>
      <c r="J4" s="8" t="s">
        <v>111</v>
      </c>
      <c r="K4" s="5"/>
      <c r="L4" s="6" t="s">
        <v>112</v>
      </c>
      <c r="M4" s="6" t="s">
        <v>113</v>
      </c>
      <c r="N4" s="6" t="s">
        <v>131</v>
      </c>
      <c r="O4" s="6" t="s">
        <v>114</v>
      </c>
      <c r="P4" s="7" t="s">
        <v>115</v>
      </c>
    </row>
    <row r="5" spans="2:28" ht="30" customHeight="1">
      <c r="B5" s="8" t="s">
        <v>91</v>
      </c>
      <c r="C5" s="6" t="str">
        <f>D4</f>
        <v>11/26 A1</v>
      </c>
      <c r="D5" s="5"/>
      <c r="E5" s="6" t="s">
        <v>37</v>
      </c>
      <c r="F5" s="6" t="s">
        <v>36</v>
      </c>
      <c r="G5" s="6" t="s">
        <v>39</v>
      </c>
      <c r="H5" s="7" t="s">
        <v>40</v>
      </c>
      <c r="J5" s="8" t="s">
        <v>116</v>
      </c>
      <c r="K5" s="6" t="str">
        <f>L4</f>
        <v>11/25 A2</v>
      </c>
      <c r="L5" s="5"/>
      <c r="M5" s="6" t="s">
        <v>117</v>
      </c>
      <c r="N5" s="6" t="s">
        <v>119</v>
      </c>
      <c r="O5" s="6" t="s">
        <v>114</v>
      </c>
      <c r="P5" s="7" t="s">
        <v>115</v>
      </c>
    </row>
    <row r="6" spans="2:28" ht="30" customHeight="1">
      <c r="B6" s="8" t="s">
        <v>118</v>
      </c>
      <c r="C6" s="6" t="str">
        <f>E4</f>
        <v>11/19 A1</v>
      </c>
      <c r="D6" s="6" t="str">
        <f>E5</f>
        <v>11/25 A1</v>
      </c>
      <c r="E6" s="5"/>
      <c r="F6" s="6" t="s">
        <v>93</v>
      </c>
      <c r="G6" s="6" t="s">
        <v>39</v>
      </c>
      <c r="H6" s="7" t="s">
        <v>40</v>
      </c>
      <c r="J6" s="8" t="s">
        <v>120</v>
      </c>
      <c r="K6" s="6" t="str">
        <f>M4</f>
        <v>11/11 A2</v>
      </c>
      <c r="L6" s="6" t="str">
        <f>M5</f>
        <v>11/18 A2</v>
      </c>
      <c r="M6" s="5"/>
      <c r="N6" s="6" t="s">
        <v>196</v>
      </c>
      <c r="O6" s="6" t="s">
        <v>114</v>
      </c>
      <c r="P6" s="7" t="s">
        <v>115</v>
      </c>
    </row>
    <row r="7" spans="2:28" ht="30" customHeight="1">
      <c r="B7" s="8" t="s">
        <v>121</v>
      </c>
      <c r="C7" s="6" t="str">
        <f>F4</f>
        <v>11/11 A1</v>
      </c>
      <c r="D7" s="6" t="str">
        <f>F5</f>
        <v>11/18 A1</v>
      </c>
      <c r="E7" s="6" t="str">
        <f>F6</f>
        <v>11/12 A1</v>
      </c>
      <c r="F7" s="5"/>
      <c r="G7" s="6" t="s">
        <v>39</v>
      </c>
      <c r="H7" s="7" t="s">
        <v>40</v>
      </c>
      <c r="J7" s="8" t="s">
        <v>283</v>
      </c>
      <c r="K7" s="6" t="str">
        <f>N4</f>
        <v>12/9 A2</v>
      </c>
      <c r="L7" s="6" t="str">
        <f>N5</f>
        <v>11/12 A2</v>
      </c>
      <c r="M7" s="6" t="str">
        <f>N6</f>
        <v>11/12 A4</v>
      </c>
      <c r="N7" s="5"/>
      <c r="O7" s="6" t="s">
        <v>114</v>
      </c>
      <c r="P7" s="7" t="s">
        <v>115</v>
      </c>
      <c r="W7" s="13"/>
      <c r="X7" s="14"/>
      <c r="Y7" s="14"/>
      <c r="Z7" s="14"/>
      <c r="AA7" s="14"/>
      <c r="AB7" s="14"/>
    </row>
    <row r="8" spans="2:28" ht="30" customHeight="1">
      <c r="K8" s="13"/>
      <c r="L8" s="14"/>
      <c r="M8" s="14"/>
      <c r="N8" s="14"/>
      <c r="O8" s="14"/>
      <c r="P8" s="14"/>
      <c r="W8" s="19"/>
      <c r="X8" s="9"/>
      <c r="Y8" s="9"/>
      <c r="Z8" s="9"/>
      <c r="AA8" s="9"/>
      <c r="AB8" s="10"/>
    </row>
    <row r="9" spans="2:28" ht="30" customHeight="1">
      <c r="B9" s="3" t="s">
        <v>46</v>
      </c>
      <c r="C9" s="4" t="s">
        <v>21</v>
      </c>
      <c r="D9" s="4" t="s">
        <v>165</v>
      </c>
      <c r="E9" s="4" t="s">
        <v>166</v>
      </c>
      <c r="F9" s="4" t="s">
        <v>15</v>
      </c>
      <c r="G9" s="4" t="s">
        <v>33</v>
      </c>
      <c r="H9" s="4" t="s">
        <v>34</v>
      </c>
      <c r="J9" s="3" t="s">
        <v>47</v>
      </c>
      <c r="K9" s="4" t="s">
        <v>147</v>
      </c>
      <c r="L9" s="4" t="s">
        <v>169</v>
      </c>
      <c r="M9" s="4" t="s">
        <v>19</v>
      </c>
      <c r="N9" s="4" t="s">
        <v>172</v>
      </c>
      <c r="O9" s="4" t="s">
        <v>33</v>
      </c>
      <c r="P9" s="4" t="s">
        <v>34</v>
      </c>
      <c r="Z9" s="9"/>
      <c r="AA9" s="9"/>
      <c r="AB9" s="10"/>
    </row>
    <row r="10" spans="2:28" ht="30" customHeight="1">
      <c r="B10" s="8" t="s">
        <v>90</v>
      </c>
      <c r="C10" s="5"/>
      <c r="D10" s="6" t="s">
        <v>122</v>
      </c>
      <c r="E10" s="6" t="s">
        <v>123</v>
      </c>
      <c r="F10" s="6" t="s">
        <v>124</v>
      </c>
      <c r="G10" s="6" t="s">
        <v>39</v>
      </c>
      <c r="H10" s="7" t="s">
        <v>40</v>
      </c>
      <c r="J10" s="8" t="s">
        <v>125</v>
      </c>
      <c r="K10" s="5"/>
      <c r="L10" s="6" t="s">
        <v>126</v>
      </c>
      <c r="M10" s="6" t="s">
        <v>127</v>
      </c>
      <c r="N10" s="6" t="s">
        <v>43</v>
      </c>
      <c r="O10" s="6" t="s">
        <v>39</v>
      </c>
      <c r="P10" s="7" t="s">
        <v>40</v>
      </c>
      <c r="Z10" s="9"/>
      <c r="AA10" s="9"/>
      <c r="AB10" s="10"/>
    </row>
    <row r="11" spans="2:28" ht="30" customHeight="1">
      <c r="B11" s="8" t="s">
        <v>60</v>
      </c>
      <c r="C11" s="6" t="str">
        <f>D10</f>
        <v>11/18 A3</v>
      </c>
      <c r="D11" s="5"/>
      <c r="E11" s="6" t="s">
        <v>128</v>
      </c>
      <c r="F11" s="6" t="s">
        <v>89</v>
      </c>
      <c r="G11" s="6" t="s">
        <v>39</v>
      </c>
      <c r="H11" s="7" t="s">
        <v>40</v>
      </c>
      <c r="J11" s="8" t="s">
        <v>54</v>
      </c>
      <c r="K11" s="6" t="str">
        <f>L10</f>
        <v>11/19 A3</v>
      </c>
      <c r="L11" s="5"/>
      <c r="M11" s="6" t="s">
        <v>129</v>
      </c>
      <c r="N11" s="6" t="s">
        <v>130</v>
      </c>
      <c r="O11" s="6" t="s">
        <v>39</v>
      </c>
      <c r="P11" s="7" t="s">
        <v>40</v>
      </c>
    </row>
    <row r="12" spans="2:28" ht="30" customHeight="1">
      <c r="B12" s="8" t="s">
        <v>64</v>
      </c>
      <c r="C12" s="6" t="str">
        <f>E10</f>
        <v>11/19 A2</v>
      </c>
      <c r="D12" s="6" t="str">
        <f>E11</f>
        <v>11/26 A2</v>
      </c>
      <c r="E12" s="5"/>
      <c r="F12" s="6" t="s">
        <v>44</v>
      </c>
      <c r="G12" s="6" t="s">
        <v>39</v>
      </c>
      <c r="H12" s="7" t="s">
        <v>40</v>
      </c>
      <c r="J12" s="8" t="s">
        <v>132</v>
      </c>
      <c r="K12" s="6" t="str">
        <f>M10</f>
        <v>11/25 A4</v>
      </c>
      <c r="L12" s="6" t="str">
        <f>M11</f>
        <v>11/18 A4</v>
      </c>
      <c r="M12" s="5"/>
      <c r="N12" s="6" t="s">
        <v>133</v>
      </c>
      <c r="O12" s="6" t="s">
        <v>39</v>
      </c>
      <c r="P12" s="7" t="s">
        <v>40</v>
      </c>
    </row>
    <row r="13" spans="2:28" ht="30" customHeight="1">
      <c r="B13" s="8" t="s">
        <v>52</v>
      </c>
      <c r="C13" s="6" t="str">
        <f>F10</f>
        <v>11/25 A3</v>
      </c>
      <c r="D13" s="6" t="str">
        <f>F11</f>
        <v>12/3 A1</v>
      </c>
      <c r="E13" s="6" t="str">
        <f>F12</f>
        <v>12/9 A1</v>
      </c>
      <c r="F13" s="5"/>
      <c r="G13" s="6" t="s">
        <v>39</v>
      </c>
      <c r="H13" s="7" t="s">
        <v>40</v>
      </c>
      <c r="J13" s="8" t="s">
        <v>134</v>
      </c>
      <c r="K13" s="6" t="str">
        <f>N10</f>
        <v>12/10 A1</v>
      </c>
      <c r="L13" s="6" t="str">
        <f>N11</f>
        <v>12/3 A2</v>
      </c>
      <c r="M13" s="6" t="str">
        <f>N12</f>
        <v>12/10 A3</v>
      </c>
      <c r="N13" s="5"/>
      <c r="O13" s="6" t="s">
        <v>39</v>
      </c>
      <c r="P13" s="7" t="s">
        <v>40</v>
      </c>
    </row>
    <row r="15" spans="2:28" ht="30" customHeight="1">
      <c r="B15" s="3" t="s">
        <v>53</v>
      </c>
      <c r="C15" s="4" t="s">
        <v>175</v>
      </c>
      <c r="D15" s="4" t="s">
        <v>176</v>
      </c>
      <c r="E15" s="4" t="s">
        <v>178</v>
      </c>
      <c r="F15" s="4" t="s">
        <v>33</v>
      </c>
      <c r="G15" s="4" t="s">
        <v>34</v>
      </c>
      <c r="H15" s="14"/>
    </row>
    <row r="16" spans="2:28" ht="30" customHeight="1">
      <c r="B16" s="8" t="s">
        <v>135</v>
      </c>
      <c r="C16" s="5"/>
      <c r="D16" s="9" t="s">
        <v>136</v>
      </c>
      <c r="E16" s="6" t="s">
        <v>197</v>
      </c>
      <c r="F16" s="6" t="s">
        <v>39</v>
      </c>
      <c r="G16" s="7" t="s">
        <v>40</v>
      </c>
      <c r="H16" s="10"/>
    </row>
    <row r="17" spans="2:15" ht="30" customHeight="1">
      <c r="B17" s="8" t="s">
        <v>58</v>
      </c>
      <c r="C17" s="6" t="str">
        <f>D16</f>
        <v>12/9 A3</v>
      </c>
      <c r="D17" s="5"/>
      <c r="E17" s="6" t="s">
        <v>137</v>
      </c>
      <c r="F17" s="6" t="s">
        <v>39</v>
      </c>
      <c r="G17" s="7" t="s">
        <v>40</v>
      </c>
      <c r="H17" s="10"/>
    </row>
    <row r="18" spans="2:15" ht="30" customHeight="1">
      <c r="B18" s="8" t="s">
        <v>45</v>
      </c>
      <c r="C18" s="6" t="str">
        <f>E16</f>
        <v>12/2 A2</v>
      </c>
      <c r="D18" s="6" t="str">
        <f>E17</f>
        <v>12/10 A2</v>
      </c>
      <c r="E18" s="5"/>
      <c r="F18" s="6" t="s">
        <v>39</v>
      </c>
      <c r="G18" s="7" t="s">
        <v>40</v>
      </c>
      <c r="H18" s="10"/>
    </row>
    <row r="19" spans="2:15" ht="30" customHeight="1">
      <c r="J19" s="13"/>
      <c r="K19" s="14"/>
      <c r="L19" s="14"/>
      <c r="M19" s="14"/>
      <c r="N19" s="14"/>
      <c r="O19" s="14"/>
    </row>
    <row r="20" spans="2:15" ht="30" customHeight="1">
      <c r="B20" s="18" t="s">
        <v>55</v>
      </c>
      <c r="C20" s="11" t="s">
        <v>150</v>
      </c>
      <c r="D20" s="11" t="s">
        <v>159</v>
      </c>
      <c r="E20" s="11" t="s">
        <v>16</v>
      </c>
      <c r="F20" s="11" t="s">
        <v>33</v>
      </c>
      <c r="G20" s="11" t="s">
        <v>34</v>
      </c>
      <c r="J20" s="18" t="s">
        <v>94</v>
      </c>
      <c r="K20" s="11" t="s">
        <v>147</v>
      </c>
      <c r="L20" s="11" t="s">
        <v>165</v>
      </c>
      <c r="M20" s="11" t="s">
        <v>12</v>
      </c>
      <c r="N20" s="11" t="s">
        <v>33</v>
      </c>
      <c r="O20" s="11" t="s">
        <v>34</v>
      </c>
    </row>
    <row r="21" spans="2:15" ht="30" customHeight="1">
      <c r="B21" s="8" t="s">
        <v>35</v>
      </c>
      <c r="C21" s="5"/>
      <c r="D21" s="6" t="s">
        <v>95</v>
      </c>
      <c r="E21" s="6" t="s">
        <v>207</v>
      </c>
      <c r="F21" s="6" t="s">
        <v>39</v>
      </c>
      <c r="G21" s="7" t="s">
        <v>40</v>
      </c>
      <c r="J21" s="8" t="s">
        <v>96</v>
      </c>
      <c r="K21" s="5"/>
      <c r="L21" s="6" t="s">
        <v>59</v>
      </c>
      <c r="M21" s="6" t="s">
        <v>97</v>
      </c>
      <c r="N21" s="6" t="s">
        <v>39</v>
      </c>
      <c r="O21" s="7" t="s">
        <v>40</v>
      </c>
    </row>
    <row r="22" spans="2:15" ht="30" customHeight="1">
      <c r="B22" s="8" t="s">
        <v>50</v>
      </c>
      <c r="C22" s="6" t="str">
        <f>D21</f>
        <v>11/11 B1</v>
      </c>
      <c r="D22" s="5"/>
      <c r="E22" s="6" t="s">
        <v>214</v>
      </c>
      <c r="F22" s="6" t="s">
        <v>39</v>
      </c>
      <c r="G22" s="7" t="s">
        <v>40</v>
      </c>
      <c r="J22" s="8" t="s">
        <v>60</v>
      </c>
      <c r="K22" s="6" t="str">
        <f>L21</f>
        <v>11/25 B1</v>
      </c>
      <c r="L22" s="5"/>
      <c r="M22" s="6" t="s">
        <v>198</v>
      </c>
      <c r="N22" s="6" t="s">
        <v>39</v>
      </c>
      <c r="O22" s="7" t="s">
        <v>40</v>
      </c>
    </row>
    <row r="23" spans="2:15" ht="30" customHeight="1">
      <c r="B23" s="8" t="s">
        <v>98</v>
      </c>
      <c r="C23" s="6" t="str">
        <f>E21</f>
        <v>11/12 B3</v>
      </c>
      <c r="D23" s="6" t="str">
        <f>E22</f>
        <v>12/2 B2</v>
      </c>
      <c r="E23" s="5"/>
      <c r="F23" s="6" t="s">
        <v>39</v>
      </c>
      <c r="G23" s="7" t="s">
        <v>40</v>
      </c>
      <c r="J23" s="8" t="s">
        <v>99</v>
      </c>
      <c r="K23" s="6" t="str">
        <f>M21</f>
        <v>11/11 B2</v>
      </c>
      <c r="L23" s="6" t="str">
        <f>M22</f>
        <v>12/３ B1</v>
      </c>
      <c r="M23" s="5"/>
      <c r="N23" s="6" t="s">
        <v>39</v>
      </c>
      <c r="O23" s="7" t="s">
        <v>40</v>
      </c>
    </row>
    <row r="24" spans="2:15" ht="30" customHeight="1">
      <c r="J24" s="12"/>
    </row>
    <row r="25" spans="2:15" ht="30" customHeight="1">
      <c r="B25" s="18" t="s">
        <v>62</v>
      </c>
      <c r="C25" s="11" t="s">
        <v>191</v>
      </c>
      <c r="D25" s="11" t="s">
        <v>178</v>
      </c>
      <c r="E25" s="11" t="s">
        <v>166</v>
      </c>
      <c r="F25" s="11" t="s">
        <v>33</v>
      </c>
      <c r="G25" s="11" t="s">
        <v>34</v>
      </c>
      <c r="J25" s="18" t="s">
        <v>63</v>
      </c>
      <c r="K25" s="11" t="s">
        <v>192</v>
      </c>
      <c r="L25" s="11" t="s">
        <v>157</v>
      </c>
      <c r="M25" s="11" t="s">
        <v>176</v>
      </c>
      <c r="N25" s="11" t="s">
        <v>33</v>
      </c>
      <c r="O25" s="11" t="s">
        <v>34</v>
      </c>
    </row>
    <row r="26" spans="2:15" ht="30" customHeight="1">
      <c r="B26" s="8" t="s">
        <v>65</v>
      </c>
      <c r="C26" s="5"/>
      <c r="D26" s="6" t="s">
        <v>100</v>
      </c>
      <c r="E26" s="6" t="s">
        <v>49</v>
      </c>
      <c r="F26" s="6" t="s">
        <v>39</v>
      </c>
      <c r="G26" s="7" t="s">
        <v>40</v>
      </c>
      <c r="J26" s="8" t="s">
        <v>61</v>
      </c>
      <c r="K26" s="5"/>
      <c r="L26" s="6" t="s">
        <v>101</v>
      </c>
      <c r="M26" s="6" t="s">
        <v>199</v>
      </c>
      <c r="N26" s="6" t="s">
        <v>39</v>
      </c>
      <c r="O26" s="7" t="s">
        <v>40</v>
      </c>
    </row>
    <row r="27" spans="2:15" ht="30" customHeight="1">
      <c r="B27" s="8" t="s">
        <v>45</v>
      </c>
      <c r="C27" s="6" t="str">
        <f>D26</f>
        <v>12/10 B1</v>
      </c>
      <c r="D27" s="5"/>
      <c r="E27" s="6" t="s">
        <v>48</v>
      </c>
      <c r="F27" s="6" t="s">
        <v>39</v>
      </c>
      <c r="G27" s="7" t="s">
        <v>40</v>
      </c>
      <c r="J27" s="8" t="s">
        <v>92</v>
      </c>
      <c r="K27" s="6" t="str">
        <f>L26</f>
        <v>11/19 B2</v>
      </c>
      <c r="L27" s="5"/>
      <c r="M27" s="6" t="s">
        <v>57</v>
      </c>
      <c r="N27" s="6" t="s">
        <v>39</v>
      </c>
      <c r="O27" s="7" t="s">
        <v>40</v>
      </c>
    </row>
    <row r="28" spans="2:15" ht="30" customHeight="1">
      <c r="B28" s="8" t="s">
        <v>64</v>
      </c>
      <c r="C28" s="6" t="str">
        <f>E26</f>
        <v>11/19 B1</v>
      </c>
      <c r="D28" s="6" t="str">
        <f>E27</f>
        <v>12/9 B1</v>
      </c>
      <c r="E28" s="5"/>
      <c r="F28" s="6" t="s">
        <v>39</v>
      </c>
      <c r="G28" s="7" t="s">
        <v>40</v>
      </c>
      <c r="J28" s="8" t="s">
        <v>58</v>
      </c>
      <c r="K28" s="6" t="str">
        <f>M26</f>
        <v>11/25 B2</v>
      </c>
      <c r="L28" s="6" t="str">
        <f>M27</f>
        <v>11/26 B1</v>
      </c>
      <c r="M28" s="5"/>
      <c r="N28" s="6" t="s">
        <v>39</v>
      </c>
      <c r="O28" s="7" t="s">
        <v>40</v>
      </c>
    </row>
    <row r="29" spans="2:15" ht="30" customHeight="1">
      <c r="J29" s="12"/>
    </row>
    <row r="30" spans="2:15" ht="30" customHeight="1">
      <c r="B30" s="15" t="s">
        <v>102</v>
      </c>
      <c r="C30" s="11" t="s">
        <v>161</v>
      </c>
      <c r="D30" s="11" t="s">
        <v>85</v>
      </c>
      <c r="E30" s="11" t="s">
        <v>20</v>
      </c>
      <c r="F30" s="11" t="s">
        <v>33</v>
      </c>
      <c r="G30" s="11" t="s">
        <v>34</v>
      </c>
    </row>
    <row r="31" spans="2:15" ht="30" customHeight="1">
      <c r="B31" s="8" t="s">
        <v>325</v>
      </c>
      <c r="C31" s="5"/>
      <c r="D31" s="6" t="s">
        <v>103</v>
      </c>
      <c r="E31" s="16" t="s">
        <v>104</v>
      </c>
      <c r="F31" s="6" t="s">
        <v>39</v>
      </c>
      <c r="G31" s="7" t="s">
        <v>40</v>
      </c>
    </row>
    <row r="32" spans="2:15" ht="30" customHeight="1">
      <c r="B32" s="8" t="s">
        <v>56</v>
      </c>
      <c r="C32" s="6" t="s">
        <v>105</v>
      </c>
      <c r="D32" s="5"/>
      <c r="E32" s="6" t="s">
        <v>51</v>
      </c>
      <c r="F32" s="6" t="s">
        <v>39</v>
      </c>
      <c r="G32" s="7" t="s">
        <v>40</v>
      </c>
    </row>
    <row r="33" spans="2:7" ht="30" customHeight="1">
      <c r="B33" s="8" t="s">
        <v>106</v>
      </c>
      <c r="C33" s="6" t="str">
        <f>E31</f>
        <v>12/9 B2</v>
      </c>
      <c r="D33" s="6" t="str">
        <f>E32</f>
        <v>11/18 B1</v>
      </c>
      <c r="E33" s="5"/>
      <c r="F33" s="6" t="s">
        <v>39</v>
      </c>
      <c r="G33" s="7" t="s">
        <v>40</v>
      </c>
    </row>
  </sheetData>
  <mergeCells count="1">
    <mergeCell ref="B1:P1"/>
  </mergeCells>
  <phoneticPr fontId="1"/>
  <printOptions horizontalCentered="1" verticalCentered="1"/>
  <pageMargins left="0.25" right="0.25" top="0.75" bottom="0.75" header="0.3" footer="0.3"/>
  <pageSetup paperSize="9" scale="53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topLeftCell="A70" zoomScale="85" zoomScaleNormal="85" workbookViewId="0">
      <selection activeCell="P74" sqref="P74"/>
    </sheetView>
  </sheetViews>
  <sheetFormatPr defaultRowHeight="19.95" customHeight="1"/>
  <cols>
    <col min="1" max="1" width="13.33203125" style="1" customWidth="1"/>
    <col min="2" max="2" width="3.6640625" style="1" customWidth="1"/>
    <col min="3" max="3" width="9.77734375" style="2" bestFit="1" customWidth="1"/>
    <col min="4" max="4" width="4.33203125" style="2" customWidth="1"/>
    <col min="5" max="5" width="11.88671875" style="1" customWidth="1"/>
    <col min="6" max="6" width="4.109375" style="1" customWidth="1"/>
    <col min="7" max="7" width="11.88671875" style="1" customWidth="1"/>
    <col min="8" max="8" width="4.33203125" style="1" customWidth="1"/>
    <col min="9" max="9" width="11.88671875" style="1" customWidth="1"/>
    <col min="10" max="10" width="4.109375" style="1" customWidth="1"/>
    <col min="11" max="11" width="11.88671875" style="1" customWidth="1"/>
    <col min="12" max="12" width="8.88671875" style="2"/>
    <col min="13" max="13" width="8.88671875" style="1"/>
    <col min="14" max="14" width="15" style="1" customWidth="1"/>
    <col min="15" max="15" width="9.21875" style="2" customWidth="1"/>
    <col min="16" max="16" width="8.77734375" style="1" customWidth="1"/>
    <col min="17" max="18" width="8.88671875" style="1"/>
    <col min="19" max="19" width="5.44140625" style="1" customWidth="1"/>
    <col min="20" max="16384" width="8.88671875" style="1"/>
  </cols>
  <sheetData>
    <row r="1" spans="1:19" ht="19.95" customHeight="1">
      <c r="A1" s="247" t="s">
        <v>338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9" ht="19.95" customHeight="1">
      <c r="A2" s="102" t="s">
        <v>330</v>
      </c>
      <c r="B2" s="103"/>
      <c r="C2" s="104"/>
      <c r="D2" s="104"/>
      <c r="E2" s="103"/>
      <c r="F2" s="103"/>
      <c r="G2" s="103"/>
      <c r="H2" s="103"/>
      <c r="I2" s="103"/>
      <c r="J2" s="103"/>
      <c r="K2" s="103"/>
      <c r="L2" s="104"/>
    </row>
    <row r="3" spans="1:19" ht="22.8" customHeight="1">
      <c r="A3" s="105" t="s">
        <v>331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9" ht="22.8" customHeight="1">
      <c r="A4" s="246" t="s">
        <v>333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106"/>
    </row>
    <row r="5" spans="1:19" ht="22.8" customHeight="1">
      <c r="A5" s="246" t="s">
        <v>332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106"/>
    </row>
    <row r="6" spans="1:19" ht="22.8" customHeight="1">
      <c r="A6" s="246" t="s">
        <v>334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106"/>
    </row>
    <row r="7" spans="1:19" ht="22.8" customHeight="1">
      <c r="A7" s="246" t="s">
        <v>335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06"/>
    </row>
    <row r="8" spans="1:19" ht="22.8" customHeight="1">
      <c r="A8" s="246" t="s">
        <v>336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106"/>
    </row>
    <row r="9" spans="1:19" ht="22.8" customHeight="1">
      <c r="A9" s="246" t="s">
        <v>337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106"/>
    </row>
    <row r="10" spans="1:19" ht="23.4" customHeight="1" thickBot="1">
      <c r="A10" s="105"/>
      <c r="B10" s="106"/>
      <c r="C10" s="106"/>
      <c r="D10" s="106"/>
      <c r="E10" s="106"/>
      <c r="F10" s="106"/>
      <c r="G10" s="106"/>
      <c r="H10" s="106"/>
      <c r="I10" s="107" t="s">
        <v>329</v>
      </c>
      <c r="J10" s="106"/>
      <c r="K10" s="106"/>
      <c r="L10" s="106"/>
    </row>
    <row r="11" spans="1:19" ht="19.95" customHeight="1" thickBot="1">
      <c r="A11" s="211" t="s">
        <v>0</v>
      </c>
      <c r="B11" s="212"/>
      <c r="C11" s="213"/>
      <c r="D11" s="117"/>
      <c r="E11" s="176" t="s">
        <v>1</v>
      </c>
      <c r="F11" s="177"/>
      <c r="G11" s="177"/>
      <c r="H11" s="177"/>
      <c r="I11" s="177"/>
      <c r="J11" s="177"/>
      <c r="K11" s="177"/>
      <c r="L11" s="178"/>
      <c r="S11" s="2"/>
    </row>
    <row r="12" spans="1:19" ht="19.95" customHeight="1" thickBot="1">
      <c r="A12" s="118" t="s">
        <v>2</v>
      </c>
      <c r="B12" s="214" t="s">
        <v>3</v>
      </c>
      <c r="C12" s="215"/>
      <c r="D12" s="237" t="s">
        <v>4</v>
      </c>
      <c r="E12" s="238"/>
      <c r="F12" s="238"/>
      <c r="G12" s="239"/>
      <c r="H12" s="238" t="s">
        <v>5</v>
      </c>
      <c r="I12" s="238"/>
      <c r="J12" s="238"/>
      <c r="K12" s="239"/>
      <c r="L12" s="119" t="s">
        <v>6</v>
      </c>
      <c r="S12" s="2"/>
    </row>
    <row r="13" spans="1:19" ht="19.95" customHeight="1">
      <c r="A13" s="120">
        <v>45241</v>
      </c>
      <c r="B13" s="179">
        <v>1</v>
      </c>
      <c r="C13" s="121">
        <v>0.39583333333333331</v>
      </c>
      <c r="D13" s="181" t="s">
        <v>11</v>
      </c>
      <c r="E13" s="122" t="s">
        <v>218</v>
      </c>
      <c r="F13" s="122" t="s">
        <v>7</v>
      </c>
      <c r="G13" s="123" t="s">
        <v>186</v>
      </c>
      <c r="H13" s="183" t="s">
        <v>8</v>
      </c>
      <c r="I13" s="124" t="s">
        <v>218</v>
      </c>
      <c r="J13" s="122" t="s">
        <v>9</v>
      </c>
      <c r="K13" s="125" t="s">
        <v>225</v>
      </c>
      <c r="L13" s="185" t="s">
        <v>247</v>
      </c>
      <c r="S13" s="2"/>
    </row>
    <row r="14" spans="1:19" ht="19.95" customHeight="1">
      <c r="A14" s="126" t="s">
        <v>10</v>
      </c>
      <c r="B14" s="180"/>
      <c r="C14" s="127" t="s">
        <v>281</v>
      </c>
      <c r="D14" s="182"/>
      <c r="E14" s="187" t="s">
        <v>201</v>
      </c>
      <c r="F14" s="187"/>
      <c r="G14" s="188"/>
      <c r="H14" s="184"/>
      <c r="I14" s="189" t="s">
        <v>204</v>
      </c>
      <c r="J14" s="187"/>
      <c r="K14" s="195"/>
      <c r="L14" s="186"/>
      <c r="S14" s="2"/>
    </row>
    <row r="15" spans="1:19" ht="19.95" customHeight="1">
      <c r="A15" s="128"/>
      <c r="B15" s="180">
        <v>2</v>
      </c>
      <c r="C15" s="129">
        <v>0.45833333333333331</v>
      </c>
      <c r="D15" s="182" t="s">
        <v>11</v>
      </c>
      <c r="E15" s="130" t="s">
        <v>227</v>
      </c>
      <c r="F15" s="130" t="s">
        <v>7</v>
      </c>
      <c r="G15" s="127" t="s">
        <v>84</v>
      </c>
      <c r="H15" s="200" t="s">
        <v>8</v>
      </c>
      <c r="I15" s="131" t="s">
        <v>215</v>
      </c>
      <c r="J15" s="130" t="s">
        <v>9</v>
      </c>
      <c r="K15" s="132" t="s">
        <v>12</v>
      </c>
      <c r="L15" s="193" t="s">
        <v>248</v>
      </c>
      <c r="M15" s="17"/>
      <c r="S15" s="2"/>
    </row>
    <row r="16" spans="1:19" ht="19.95" customHeight="1">
      <c r="A16" s="128"/>
      <c r="B16" s="180"/>
      <c r="C16" s="127" t="s">
        <v>281</v>
      </c>
      <c r="D16" s="182"/>
      <c r="E16" s="187" t="s">
        <v>202</v>
      </c>
      <c r="F16" s="187"/>
      <c r="G16" s="188"/>
      <c r="H16" s="184"/>
      <c r="I16" s="189" t="s">
        <v>205</v>
      </c>
      <c r="J16" s="187"/>
      <c r="K16" s="195"/>
      <c r="L16" s="186"/>
      <c r="M16" s="17"/>
      <c r="S16" s="2"/>
    </row>
    <row r="17" spans="1:19" ht="19.95" customHeight="1">
      <c r="A17" s="128"/>
      <c r="B17" s="180">
        <v>3</v>
      </c>
      <c r="C17" s="129">
        <v>0.52083333333333304</v>
      </c>
      <c r="D17" s="182" t="s">
        <v>187</v>
      </c>
      <c r="E17" s="130" t="s">
        <v>231</v>
      </c>
      <c r="F17" s="130" t="s">
        <v>7</v>
      </c>
      <c r="G17" s="127" t="s">
        <v>222</v>
      </c>
      <c r="H17" s="182" t="s">
        <v>187</v>
      </c>
      <c r="I17" s="130" t="s">
        <v>225</v>
      </c>
      <c r="J17" s="130" t="s">
        <v>7</v>
      </c>
      <c r="K17" s="132" t="s">
        <v>15</v>
      </c>
      <c r="L17" s="186"/>
      <c r="M17" s="17"/>
      <c r="O17" s="17"/>
      <c r="S17" s="2"/>
    </row>
    <row r="18" spans="1:19" ht="19.95" customHeight="1" thickBot="1">
      <c r="A18" s="128"/>
      <c r="B18" s="198"/>
      <c r="C18" s="133" t="s">
        <v>281</v>
      </c>
      <c r="D18" s="199"/>
      <c r="E18" s="171" t="s">
        <v>203</v>
      </c>
      <c r="F18" s="171"/>
      <c r="G18" s="172"/>
      <c r="H18" s="199"/>
      <c r="I18" s="171" t="s">
        <v>206</v>
      </c>
      <c r="J18" s="171"/>
      <c r="K18" s="248"/>
      <c r="L18" s="194"/>
      <c r="M18" s="17"/>
      <c r="O18" s="17"/>
      <c r="S18" s="2"/>
    </row>
    <row r="19" spans="1:19" ht="19.95" customHeight="1">
      <c r="A19" s="120">
        <v>45242</v>
      </c>
      <c r="B19" s="220">
        <v>1</v>
      </c>
      <c r="C19" s="129">
        <v>0.39583333333333331</v>
      </c>
      <c r="D19" s="192" t="s">
        <v>11</v>
      </c>
      <c r="E19" s="134" t="s">
        <v>16</v>
      </c>
      <c r="F19" s="134" t="s">
        <v>7</v>
      </c>
      <c r="G19" s="135" t="s">
        <v>186</v>
      </c>
      <c r="H19" s="244" t="s">
        <v>189</v>
      </c>
      <c r="I19" s="136" t="s">
        <v>12</v>
      </c>
      <c r="J19" s="134" t="s">
        <v>9</v>
      </c>
      <c r="K19" s="137" t="s">
        <v>233</v>
      </c>
      <c r="L19" s="245" t="s">
        <v>249</v>
      </c>
      <c r="O19" s="17"/>
      <c r="S19" s="2"/>
    </row>
    <row r="20" spans="1:19" ht="19.95" customHeight="1">
      <c r="A20" s="126" t="s">
        <v>17</v>
      </c>
      <c r="B20" s="180"/>
      <c r="C20" s="127" t="s">
        <v>281</v>
      </c>
      <c r="D20" s="182"/>
      <c r="E20" s="187" t="s">
        <v>219</v>
      </c>
      <c r="F20" s="187"/>
      <c r="G20" s="188"/>
      <c r="H20" s="184"/>
      <c r="I20" s="189" t="s">
        <v>208</v>
      </c>
      <c r="J20" s="187"/>
      <c r="K20" s="195"/>
      <c r="L20" s="186"/>
      <c r="O20" s="17"/>
      <c r="S20" s="2"/>
    </row>
    <row r="21" spans="1:19" ht="19.95" customHeight="1">
      <c r="A21" s="128"/>
      <c r="B21" s="180">
        <v>2</v>
      </c>
      <c r="C21" s="138">
        <v>0.45833333333333331</v>
      </c>
      <c r="D21" s="182" t="s">
        <v>11</v>
      </c>
      <c r="E21" s="130" t="s">
        <v>225</v>
      </c>
      <c r="F21" s="130" t="s">
        <v>7</v>
      </c>
      <c r="G21" s="127" t="s">
        <v>229</v>
      </c>
      <c r="H21" s="139"/>
      <c r="I21" s="139"/>
      <c r="J21" s="139"/>
      <c r="K21" s="139"/>
      <c r="L21" s="186"/>
      <c r="O21" s="17"/>
      <c r="S21" s="2"/>
    </row>
    <row r="22" spans="1:19" ht="19.95" customHeight="1">
      <c r="A22" s="128"/>
      <c r="B22" s="180"/>
      <c r="C22" s="127" t="s">
        <v>281</v>
      </c>
      <c r="D22" s="182"/>
      <c r="E22" s="187" t="s">
        <v>209</v>
      </c>
      <c r="F22" s="187"/>
      <c r="G22" s="188"/>
      <c r="H22" s="139"/>
      <c r="I22" s="139"/>
      <c r="J22" s="139"/>
      <c r="K22" s="139"/>
      <c r="L22" s="186"/>
      <c r="S22" s="2"/>
    </row>
    <row r="23" spans="1:19" ht="19.95" customHeight="1">
      <c r="A23" s="128"/>
      <c r="B23" s="180">
        <v>3</v>
      </c>
      <c r="C23" s="138">
        <v>0.52083333333333337</v>
      </c>
      <c r="D23" s="182" t="s">
        <v>188</v>
      </c>
      <c r="E23" s="130" t="s">
        <v>83</v>
      </c>
      <c r="F23" s="130" t="s">
        <v>7</v>
      </c>
      <c r="G23" s="127" t="s">
        <v>222</v>
      </c>
      <c r="H23" s="200" t="s">
        <v>8</v>
      </c>
      <c r="I23" s="131" t="s">
        <v>218</v>
      </c>
      <c r="J23" s="130" t="s">
        <v>9</v>
      </c>
      <c r="K23" s="127" t="s">
        <v>16</v>
      </c>
      <c r="L23" s="193" t="s">
        <v>250</v>
      </c>
      <c r="S23" s="2"/>
    </row>
    <row r="24" spans="1:19" ht="19.95" customHeight="1">
      <c r="A24" s="128"/>
      <c r="B24" s="202"/>
      <c r="C24" s="127" t="s">
        <v>281</v>
      </c>
      <c r="D24" s="182"/>
      <c r="E24" s="187" t="s">
        <v>210</v>
      </c>
      <c r="F24" s="187"/>
      <c r="G24" s="188"/>
      <c r="H24" s="184"/>
      <c r="I24" s="189" t="s">
        <v>205</v>
      </c>
      <c r="J24" s="187"/>
      <c r="K24" s="195"/>
      <c r="L24" s="186"/>
      <c r="S24" s="2"/>
    </row>
    <row r="25" spans="1:19" ht="19.95" customHeight="1">
      <c r="A25" s="128"/>
      <c r="B25" s="180">
        <v>4</v>
      </c>
      <c r="C25" s="129">
        <v>0.58333333333333304</v>
      </c>
      <c r="D25" s="182" t="s">
        <v>11</v>
      </c>
      <c r="E25" s="130" t="s">
        <v>229</v>
      </c>
      <c r="F25" s="130" t="s">
        <v>7</v>
      </c>
      <c r="G25" s="127" t="s">
        <v>84</v>
      </c>
      <c r="H25" s="240"/>
      <c r="I25" s="241"/>
      <c r="J25" s="241"/>
      <c r="K25" s="241"/>
      <c r="L25" s="186"/>
      <c r="S25" s="2"/>
    </row>
    <row r="26" spans="1:19" ht="19.95" customHeight="1" thickBot="1">
      <c r="A26" s="140"/>
      <c r="B26" s="198"/>
      <c r="C26" s="133" t="s">
        <v>281</v>
      </c>
      <c r="D26" s="199"/>
      <c r="E26" s="171" t="s">
        <v>226</v>
      </c>
      <c r="F26" s="171"/>
      <c r="G26" s="172"/>
      <c r="H26" s="242"/>
      <c r="I26" s="243"/>
      <c r="J26" s="243"/>
      <c r="K26" s="243"/>
      <c r="L26" s="194"/>
      <c r="S26" s="2"/>
    </row>
    <row r="27" spans="1:19" ht="19.95" customHeight="1" thickBot="1">
      <c r="A27" s="139"/>
      <c r="B27" s="139"/>
      <c r="C27" s="141"/>
      <c r="D27" s="141"/>
      <c r="E27" s="139"/>
      <c r="F27" s="139"/>
      <c r="G27" s="139"/>
      <c r="H27" s="139"/>
      <c r="I27" s="139"/>
      <c r="J27" s="139"/>
      <c r="K27" s="139"/>
      <c r="L27" s="141"/>
    </row>
    <row r="28" spans="1:19" ht="19.95" customHeight="1" thickBot="1">
      <c r="A28" s="211" t="s">
        <v>18</v>
      </c>
      <c r="B28" s="212"/>
      <c r="C28" s="213"/>
      <c r="D28" s="117"/>
      <c r="E28" s="176" t="s">
        <v>1</v>
      </c>
      <c r="F28" s="177"/>
      <c r="G28" s="177"/>
      <c r="H28" s="177"/>
      <c r="I28" s="177"/>
      <c r="J28" s="177"/>
      <c r="K28" s="177"/>
      <c r="L28" s="178"/>
    </row>
    <row r="29" spans="1:19" ht="19.95" customHeight="1" thickBot="1">
      <c r="A29" s="118" t="s">
        <v>2</v>
      </c>
      <c r="B29" s="214" t="s">
        <v>3</v>
      </c>
      <c r="C29" s="215"/>
      <c r="D29" s="237" t="s">
        <v>4</v>
      </c>
      <c r="E29" s="238"/>
      <c r="F29" s="238"/>
      <c r="G29" s="239"/>
      <c r="H29" s="238" t="s">
        <v>5</v>
      </c>
      <c r="I29" s="238"/>
      <c r="J29" s="238"/>
      <c r="K29" s="239"/>
      <c r="L29" s="142" t="s">
        <v>6</v>
      </c>
    </row>
    <row r="30" spans="1:19" ht="19.95" customHeight="1">
      <c r="A30" s="120">
        <v>45248</v>
      </c>
      <c r="B30" s="220">
        <v>1</v>
      </c>
      <c r="C30" s="129">
        <v>0.39583333333333331</v>
      </c>
      <c r="D30" s="181" t="s">
        <v>11</v>
      </c>
      <c r="E30" s="122" t="s">
        <v>231</v>
      </c>
      <c r="F30" s="122" t="s">
        <v>7</v>
      </c>
      <c r="G30" s="123" t="s">
        <v>83</v>
      </c>
      <c r="H30" s="183" t="s">
        <v>8</v>
      </c>
      <c r="I30" s="124" t="s">
        <v>85</v>
      </c>
      <c r="J30" s="122" t="s">
        <v>9</v>
      </c>
      <c r="K30" s="123" t="s">
        <v>86</v>
      </c>
      <c r="L30" s="185" t="s">
        <v>251</v>
      </c>
    </row>
    <row r="31" spans="1:19" ht="19.95" customHeight="1">
      <c r="A31" s="126" t="s">
        <v>10</v>
      </c>
      <c r="B31" s="180"/>
      <c r="C31" s="127" t="s">
        <v>281</v>
      </c>
      <c r="D31" s="182"/>
      <c r="E31" s="187" t="s">
        <v>201</v>
      </c>
      <c r="F31" s="187"/>
      <c r="G31" s="188"/>
      <c r="H31" s="184"/>
      <c r="I31" s="189" t="s">
        <v>204</v>
      </c>
      <c r="J31" s="187"/>
      <c r="K31" s="195"/>
      <c r="L31" s="186"/>
    </row>
    <row r="32" spans="1:19" ht="19.95" customHeight="1">
      <c r="A32" s="128"/>
      <c r="B32" s="180">
        <v>2</v>
      </c>
      <c r="C32" s="138">
        <v>0.45833333333333331</v>
      </c>
      <c r="D32" s="182" t="s">
        <v>11</v>
      </c>
      <c r="E32" s="130" t="s">
        <v>225</v>
      </c>
      <c r="F32" s="130" t="s">
        <v>7</v>
      </c>
      <c r="G32" s="127" t="s">
        <v>84</v>
      </c>
      <c r="H32" s="200" t="s">
        <v>189</v>
      </c>
      <c r="I32" s="131" t="s">
        <v>16</v>
      </c>
      <c r="J32" s="130" t="s">
        <v>9</v>
      </c>
      <c r="K32" s="127" t="s">
        <v>12</v>
      </c>
      <c r="L32" s="186"/>
    </row>
    <row r="33" spans="1:12" ht="19.95" customHeight="1">
      <c r="A33" s="128"/>
      <c r="B33" s="180"/>
      <c r="C33" s="127" t="s">
        <v>281</v>
      </c>
      <c r="D33" s="182"/>
      <c r="E33" s="187" t="s">
        <v>211</v>
      </c>
      <c r="F33" s="187"/>
      <c r="G33" s="188"/>
      <c r="H33" s="184"/>
      <c r="I33" s="189" t="s">
        <v>205</v>
      </c>
      <c r="J33" s="187"/>
      <c r="K33" s="195"/>
      <c r="L33" s="186"/>
    </row>
    <row r="34" spans="1:12" ht="19.95" customHeight="1">
      <c r="A34" s="128"/>
      <c r="B34" s="180">
        <v>3</v>
      </c>
      <c r="C34" s="138">
        <v>0.52083333333333337</v>
      </c>
      <c r="D34" s="182" t="s">
        <v>11</v>
      </c>
      <c r="E34" s="130" t="s">
        <v>21</v>
      </c>
      <c r="F34" s="130" t="s">
        <v>7</v>
      </c>
      <c r="G34" s="127" t="s">
        <v>232</v>
      </c>
      <c r="H34" s="182" t="s">
        <v>187</v>
      </c>
      <c r="I34" s="130" t="s">
        <v>16</v>
      </c>
      <c r="J34" s="130" t="s">
        <v>7</v>
      </c>
      <c r="K34" s="127" t="s">
        <v>15</v>
      </c>
      <c r="L34" s="193" t="s">
        <v>252</v>
      </c>
    </row>
    <row r="35" spans="1:12" ht="19.95" customHeight="1">
      <c r="A35" s="128"/>
      <c r="B35" s="202"/>
      <c r="C35" s="127" t="s">
        <v>281</v>
      </c>
      <c r="D35" s="182"/>
      <c r="E35" s="187" t="s">
        <v>202</v>
      </c>
      <c r="F35" s="187"/>
      <c r="G35" s="188"/>
      <c r="H35" s="182"/>
      <c r="I35" s="187" t="s">
        <v>212</v>
      </c>
      <c r="J35" s="187"/>
      <c r="K35" s="188"/>
      <c r="L35" s="186"/>
    </row>
    <row r="36" spans="1:12" ht="19.95" customHeight="1">
      <c r="A36" s="128"/>
      <c r="B36" s="180">
        <v>4</v>
      </c>
      <c r="C36" s="129">
        <v>0.58333333333333304</v>
      </c>
      <c r="D36" s="182" t="s">
        <v>11</v>
      </c>
      <c r="E36" s="130" t="s">
        <v>222</v>
      </c>
      <c r="F36" s="130" t="s">
        <v>7</v>
      </c>
      <c r="G36" s="127" t="s">
        <v>223</v>
      </c>
      <c r="H36" s="203"/>
      <c r="I36" s="204"/>
      <c r="J36" s="204"/>
      <c r="K36" s="205"/>
      <c r="L36" s="186"/>
    </row>
    <row r="37" spans="1:12" ht="19.95" customHeight="1" thickBot="1">
      <c r="A37" s="128"/>
      <c r="B37" s="198"/>
      <c r="C37" s="133" t="s">
        <v>281</v>
      </c>
      <c r="D37" s="182"/>
      <c r="E37" s="187" t="s">
        <v>203</v>
      </c>
      <c r="F37" s="187"/>
      <c r="G37" s="188"/>
      <c r="H37" s="206"/>
      <c r="I37" s="207"/>
      <c r="J37" s="207"/>
      <c r="K37" s="208"/>
      <c r="L37" s="194"/>
    </row>
    <row r="38" spans="1:12" ht="19.95" customHeight="1">
      <c r="A38" s="120">
        <v>45249</v>
      </c>
      <c r="B38" s="220">
        <v>1</v>
      </c>
      <c r="C38" s="129">
        <v>0.39583333333333331</v>
      </c>
      <c r="D38" s="181" t="s">
        <v>11</v>
      </c>
      <c r="E38" s="122" t="s">
        <v>218</v>
      </c>
      <c r="F38" s="122" t="s">
        <v>7</v>
      </c>
      <c r="G38" s="123" t="s">
        <v>16</v>
      </c>
      <c r="H38" s="183" t="s">
        <v>8</v>
      </c>
      <c r="I38" s="124" t="s">
        <v>233</v>
      </c>
      <c r="J38" s="122" t="s">
        <v>9</v>
      </c>
      <c r="K38" s="123" t="s">
        <v>221</v>
      </c>
      <c r="L38" s="185" t="s">
        <v>253</v>
      </c>
    </row>
    <row r="39" spans="1:12" ht="19.95" customHeight="1">
      <c r="A39" s="126" t="s">
        <v>17</v>
      </c>
      <c r="B39" s="180"/>
      <c r="C39" s="127" t="s">
        <v>281</v>
      </c>
      <c r="D39" s="182"/>
      <c r="E39" s="187" t="s">
        <v>216</v>
      </c>
      <c r="F39" s="187"/>
      <c r="G39" s="188"/>
      <c r="H39" s="184"/>
      <c r="I39" s="189" t="str">
        <f>I31</f>
        <v>【B3】前半：淡色　後半：濃色</v>
      </c>
      <c r="J39" s="187"/>
      <c r="K39" s="188"/>
      <c r="L39" s="186"/>
    </row>
    <row r="40" spans="1:12" ht="19.95" customHeight="1">
      <c r="A40" s="128"/>
      <c r="B40" s="180">
        <v>2</v>
      </c>
      <c r="C40" s="138">
        <v>0.45833333333333331</v>
      </c>
      <c r="D40" s="182" t="s">
        <v>11</v>
      </c>
      <c r="E40" s="130" t="s">
        <v>21</v>
      </c>
      <c r="F40" s="130" t="s">
        <v>7</v>
      </c>
      <c r="G40" s="127" t="s">
        <v>221</v>
      </c>
      <c r="H40" s="200" t="s">
        <v>8</v>
      </c>
      <c r="I40" s="131" t="s">
        <v>236</v>
      </c>
      <c r="J40" s="130" t="s">
        <v>9</v>
      </c>
      <c r="K40" s="127" t="s">
        <v>227</v>
      </c>
      <c r="L40" s="186"/>
    </row>
    <row r="41" spans="1:12" ht="19.95" customHeight="1">
      <c r="A41" s="128"/>
      <c r="B41" s="180"/>
      <c r="C41" s="127" t="s">
        <v>281</v>
      </c>
      <c r="D41" s="182"/>
      <c r="E41" s="187" t="str">
        <f>E33</f>
        <v>【A4】前半：淡色　後半：濃色</v>
      </c>
      <c r="F41" s="187"/>
      <c r="G41" s="188"/>
      <c r="H41" s="184"/>
      <c r="I41" s="189" t="s">
        <v>243</v>
      </c>
      <c r="J41" s="187"/>
      <c r="K41" s="188"/>
      <c r="L41" s="186"/>
    </row>
    <row r="42" spans="1:12" ht="19.95" customHeight="1">
      <c r="A42" s="128"/>
      <c r="B42" s="180">
        <v>3</v>
      </c>
      <c r="C42" s="138">
        <v>0.52083333333333337</v>
      </c>
      <c r="D42" s="182" t="s">
        <v>11</v>
      </c>
      <c r="E42" s="130" t="s">
        <v>215</v>
      </c>
      <c r="F42" s="130" t="s">
        <v>7</v>
      </c>
      <c r="G42" s="127" t="s">
        <v>222</v>
      </c>
      <c r="H42" s="200" t="s">
        <v>189</v>
      </c>
      <c r="I42" s="131" t="s">
        <v>232</v>
      </c>
      <c r="J42" s="130" t="s">
        <v>9</v>
      </c>
      <c r="K42" s="127" t="s">
        <v>86</v>
      </c>
      <c r="L42" s="193" t="s">
        <v>244</v>
      </c>
    </row>
    <row r="43" spans="1:12" ht="19.95" customHeight="1">
      <c r="A43" s="128"/>
      <c r="B43" s="202"/>
      <c r="C43" s="127" t="s">
        <v>281</v>
      </c>
      <c r="D43" s="182"/>
      <c r="E43" s="187" t="str">
        <f>E35</f>
        <v>【A1】前半：淡色　後半：濃色</v>
      </c>
      <c r="F43" s="187"/>
      <c r="G43" s="188"/>
      <c r="H43" s="184"/>
      <c r="I43" s="189" t="str">
        <f>I33</f>
        <v>【B1】前半：淡色　後半：濃色</v>
      </c>
      <c r="J43" s="187"/>
      <c r="K43" s="188"/>
      <c r="L43" s="186"/>
    </row>
    <row r="44" spans="1:12" ht="19.95" customHeight="1">
      <c r="A44" s="128"/>
      <c r="B44" s="180">
        <v>4</v>
      </c>
      <c r="C44" s="129">
        <v>0.58333333333333304</v>
      </c>
      <c r="D44" s="182" t="s">
        <v>187</v>
      </c>
      <c r="E44" s="130" t="s">
        <v>232</v>
      </c>
      <c r="F44" s="130" t="s">
        <v>7</v>
      </c>
      <c r="G44" s="127" t="s">
        <v>235</v>
      </c>
      <c r="H44" s="203"/>
      <c r="I44" s="204"/>
      <c r="J44" s="204"/>
      <c r="K44" s="205"/>
      <c r="L44" s="186"/>
    </row>
    <row r="45" spans="1:12" ht="19.95" customHeight="1" thickBot="1">
      <c r="A45" s="140"/>
      <c r="B45" s="198"/>
      <c r="C45" s="133" t="s">
        <v>281</v>
      </c>
      <c r="D45" s="199"/>
      <c r="E45" s="171" t="str">
        <f>E37</f>
        <v>【A2】前半：淡色　後半：濃色</v>
      </c>
      <c r="F45" s="171"/>
      <c r="G45" s="172"/>
      <c r="H45" s="206"/>
      <c r="I45" s="207"/>
      <c r="J45" s="207"/>
      <c r="K45" s="208"/>
      <c r="L45" s="194"/>
    </row>
    <row r="46" spans="1:12" ht="19.95" customHeight="1" thickBot="1">
      <c r="A46" s="139"/>
      <c r="B46" s="139"/>
      <c r="C46" s="141"/>
      <c r="D46" s="141"/>
      <c r="E46" s="139"/>
      <c r="F46" s="139"/>
      <c r="G46" s="139"/>
      <c r="H46" s="139"/>
      <c r="I46" s="139"/>
      <c r="J46" s="139"/>
      <c r="K46" s="139"/>
      <c r="L46" s="141"/>
    </row>
    <row r="47" spans="1:12" ht="19.95" customHeight="1" thickBot="1">
      <c r="A47" s="211" t="s">
        <v>24</v>
      </c>
      <c r="B47" s="212"/>
      <c r="C47" s="213"/>
      <c r="D47" s="117"/>
      <c r="E47" s="176" t="s">
        <v>25</v>
      </c>
      <c r="F47" s="177"/>
      <c r="G47" s="177"/>
      <c r="H47" s="177"/>
      <c r="I47" s="177"/>
      <c r="J47" s="177"/>
      <c r="K47" s="177"/>
      <c r="L47" s="178"/>
    </row>
    <row r="48" spans="1:12" ht="19.95" customHeight="1" thickBot="1">
      <c r="A48" s="118" t="s">
        <v>2</v>
      </c>
      <c r="B48" s="214" t="s">
        <v>3</v>
      </c>
      <c r="C48" s="215"/>
      <c r="D48" s="143"/>
      <c r="E48" s="214" t="s">
        <v>4</v>
      </c>
      <c r="F48" s="234"/>
      <c r="G48" s="215"/>
      <c r="H48" s="143"/>
      <c r="I48" s="235" t="s">
        <v>5</v>
      </c>
      <c r="J48" s="234"/>
      <c r="K48" s="215"/>
      <c r="L48" s="142" t="s">
        <v>6</v>
      </c>
    </row>
    <row r="49" spans="1:12" ht="19.95" customHeight="1">
      <c r="A49" s="120">
        <v>45255</v>
      </c>
      <c r="B49" s="220">
        <v>1</v>
      </c>
      <c r="C49" s="129">
        <v>0.39583333333333331</v>
      </c>
      <c r="D49" s="181" t="s">
        <v>11</v>
      </c>
      <c r="E49" s="122" t="s">
        <v>231</v>
      </c>
      <c r="F49" s="122" t="s">
        <v>7</v>
      </c>
      <c r="G49" s="123" t="s">
        <v>16</v>
      </c>
      <c r="H49" s="183" t="s">
        <v>8</v>
      </c>
      <c r="I49" s="124" t="s">
        <v>215</v>
      </c>
      <c r="J49" s="122" t="s">
        <v>9</v>
      </c>
      <c r="K49" s="123" t="s">
        <v>232</v>
      </c>
      <c r="L49" s="185" t="s">
        <v>217</v>
      </c>
    </row>
    <row r="50" spans="1:12" ht="19.95" customHeight="1">
      <c r="A50" s="126" t="s">
        <v>10</v>
      </c>
      <c r="B50" s="180"/>
      <c r="C50" s="127" t="s">
        <v>281</v>
      </c>
      <c r="D50" s="182"/>
      <c r="E50" s="187" t="str">
        <f>E31</f>
        <v>【A3】前半：淡色　後半：濃色</v>
      </c>
      <c r="F50" s="187"/>
      <c r="G50" s="188"/>
      <c r="H50" s="184"/>
      <c r="I50" s="189" t="str">
        <f>I39</f>
        <v>【B3】前半：淡色　後半：濃色</v>
      </c>
      <c r="J50" s="187"/>
      <c r="K50" s="188"/>
      <c r="L50" s="186"/>
    </row>
    <row r="51" spans="1:12" ht="19.95" customHeight="1">
      <c r="A51" s="128"/>
      <c r="B51" s="180">
        <v>2</v>
      </c>
      <c r="C51" s="138">
        <v>0.45833333333333331</v>
      </c>
      <c r="D51" s="182" t="s">
        <v>11</v>
      </c>
      <c r="E51" s="130" t="s">
        <v>227</v>
      </c>
      <c r="F51" s="130" t="s">
        <v>7</v>
      </c>
      <c r="G51" s="127" t="s">
        <v>225</v>
      </c>
      <c r="H51" s="200" t="s">
        <v>8</v>
      </c>
      <c r="I51" s="131" t="s">
        <v>236</v>
      </c>
      <c r="J51" s="130" t="s">
        <v>9</v>
      </c>
      <c r="K51" s="127" t="s">
        <v>237</v>
      </c>
      <c r="L51" s="186"/>
    </row>
    <row r="52" spans="1:12" ht="19.95" customHeight="1">
      <c r="A52" s="128"/>
      <c r="B52" s="180"/>
      <c r="C52" s="127" t="s">
        <v>281</v>
      </c>
      <c r="D52" s="182"/>
      <c r="E52" s="187" t="str">
        <f>E33</f>
        <v>【A4】前半：淡色　後半：濃色</v>
      </c>
      <c r="F52" s="187"/>
      <c r="G52" s="188"/>
      <c r="H52" s="184"/>
      <c r="I52" s="189" t="str">
        <f>I33</f>
        <v>【B1】前半：淡色　後半：濃色</v>
      </c>
      <c r="J52" s="187"/>
      <c r="K52" s="188"/>
      <c r="L52" s="186"/>
    </row>
    <row r="53" spans="1:12" ht="19.95" customHeight="1">
      <c r="A53" s="128"/>
      <c r="B53" s="180">
        <v>3</v>
      </c>
      <c r="C53" s="138">
        <v>0.52083333333333337</v>
      </c>
      <c r="D53" s="182" t="s">
        <v>11</v>
      </c>
      <c r="E53" s="130" t="s">
        <v>21</v>
      </c>
      <c r="F53" s="130" t="s">
        <v>7</v>
      </c>
      <c r="G53" s="127" t="s">
        <v>15</v>
      </c>
      <c r="H53" s="182" t="s">
        <v>187</v>
      </c>
      <c r="I53" s="130" t="s">
        <v>218</v>
      </c>
      <c r="J53" s="130" t="s">
        <v>7</v>
      </c>
      <c r="K53" s="127" t="s">
        <v>232</v>
      </c>
      <c r="L53" s="193" t="s">
        <v>254</v>
      </c>
    </row>
    <row r="54" spans="1:12" ht="19.95" customHeight="1">
      <c r="A54" s="128"/>
      <c r="B54" s="202"/>
      <c r="C54" s="127" t="s">
        <v>281</v>
      </c>
      <c r="D54" s="182"/>
      <c r="E54" s="187" t="str">
        <f>E35</f>
        <v>【A1】前半：淡色　後半：濃色</v>
      </c>
      <c r="F54" s="187"/>
      <c r="G54" s="188"/>
      <c r="H54" s="191"/>
      <c r="I54" s="209" t="str">
        <f>I35</f>
        <v>【B2】前半：淡色　後半：濃色</v>
      </c>
      <c r="J54" s="209"/>
      <c r="K54" s="210"/>
      <c r="L54" s="186"/>
    </row>
    <row r="55" spans="1:12" ht="19.95" customHeight="1">
      <c r="A55" s="128"/>
      <c r="B55" s="180">
        <v>4</v>
      </c>
      <c r="C55" s="129">
        <v>0.58333333333333304</v>
      </c>
      <c r="D55" s="182" t="s">
        <v>11</v>
      </c>
      <c r="E55" s="130" t="s">
        <v>215</v>
      </c>
      <c r="F55" s="130" t="s">
        <v>7</v>
      </c>
      <c r="G55" s="127" t="s">
        <v>19</v>
      </c>
      <c r="H55" s="203"/>
      <c r="I55" s="204"/>
      <c r="J55" s="204"/>
      <c r="K55" s="205"/>
      <c r="L55" s="186"/>
    </row>
    <row r="56" spans="1:12" ht="19.95" customHeight="1" thickBot="1">
      <c r="A56" s="128"/>
      <c r="B56" s="198"/>
      <c r="C56" s="133" t="s">
        <v>281</v>
      </c>
      <c r="D56" s="182"/>
      <c r="E56" s="187" t="str">
        <f>E37</f>
        <v>【A2】前半：淡色　後半：濃色</v>
      </c>
      <c r="F56" s="187"/>
      <c r="G56" s="188"/>
      <c r="H56" s="206"/>
      <c r="I56" s="207"/>
      <c r="J56" s="207"/>
      <c r="K56" s="208"/>
      <c r="L56" s="194"/>
    </row>
    <row r="57" spans="1:12" ht="19.95" customHeight="1">
      <c r="A57" s="144">
        <v>45256</v>
      </c>
      <c r="B57" s="220">
        <v>1</v>
      </c>
      <c r="C57" s="129">
        <v>0.39583333333333331</v>
      </c>
      <c r="D57" s="181" t="s">
        <v>11</v>
      </c>
      <c r="E57" s="122" t="s">
        <v>218</v>
      </c>
      <c r="F57" s="122" t="s">
        <v>7</v>
      </c>
      <c r="G57" s="123" t="s">
        <v>231</v>
      </c>
      <c r="H57" s="183" t="s">
        <v>8</v>
      </c>
      <c r="I57" s="124" t="s">
        <v>227</v>
      </c>
      <c r="J57" s="122" t="s">
        <v>9</v>
      </c>
      <c r="K57" s="123" t="s">
        <v>237</v>
      </c>
      <c r="L57" s="185" t="s">
        <v>250</v>
      </c>
    </row>
    <row r="58" spans="1:12" ht="19.95" customHeight="1">
      <c r="A58" s="145" t="s">
        <v>17</v>
      </c>
      <c r="B58" s="180"/>
      <c r="C58" s="127" t="s">
        <v>281</v>
      </c>
      <c r="D58" s="182"/>
      <c r="E58" s="187" t="str">
        <f>E50</f>
        <v>【A3】前半：淡色　後半：濃色</v>
      </c>
      <c r="F58" s="187"/>
      <c r="G58" s="188"/>
      <c r="H58" s="184"/>
      <c r="I58" s="189" t="str">
        <f>I50</f>
        <v>【B3】前半：淡色　後半：濃色</v>
      </c>
      <c r="J58" s="187"/>
      <c r="K58" s="188"/>
      <c r="L58" s="186"/>
    </row>
    <row r="59" spans="1:12" ht="19.95" customHeight="1">
      <c r="A59" s="146"/>
      <c r="B59" s="180">
        <v>2</v>
      </c>
      <c r="C59" s="138">
        <v>0.45833333333333331</v>
      </c>
      <c r="D59" s="182" t="s">
        <v>11</v>
      </c>
      <c r="E59" s="130" t="s">
        <v>232</v>
      </c>
      <c r="F59" s="130" t="s">
        <v>7</v>
      </c>
      <c r="G59" s="127" t="s">
        <v>221</v>
      </c>
      <c r="H59" s="200" t="s">
        <v>189</v>
      </c>
      <c r="I59" s="131" t="s">
        <v>215</v>
      </c>
      <c r="J59" s="130" t="s">
        <v>9</v>
      </c>
      <c r="K59" s="127" t="s">
        <v>221</v>
      </c>
      <c r="L59" s="186"/>
    </row>
    <row r="60" spans="1:12" ht="19.95" customHeight="1">
      <c r="A60" s="146"/>
      <c r="B60" s="180"/>
      <c r="C60" s="127" t="s">
        <v>281</v>
      </c>
      <c r="D60" s="182"/>
      <c r="E60" s="187" t="str">
        <f>E52</f>
        <v>【A4】前半：淡色　後半：濃色</v>
      </c>
      <c r="F60" s="187"/>
      <c r="G60" s="188"/>
      <c r="H60" s="184"/>
      <c r="I60" s="189" t="str">
        <f>I52</f>
        <v>【B1】前半：淡色　後半：濃色</v>
      </c>
      <c r="J60" s="187"/>
      <c r="K60" s="188"/>
      <c r="L60" s="186"/>
    </row>
    <row r="61" spans="1:12" ht="19.95" customHeight="1">
      <c r="A61" s="146"/>
      <c r="B61" s="180">
        <v>3</v>
      </c>
      <c r="C61" s="138">
        <v>0.52083333333333337</v>
      </c>
      <c r="D61" s="182" t="s">
        <v>187</v>
      </c>
      <c r="E61" s="130" t="s">
        <v>16</v>
      </c>
      <c r="F61" s="130" t="s">
        <v>7</v>
      </c>
      <c r="G61" s="127" t="s">
        <v>237</v>
      </c>
      <c r="H61" s="200" t="s">
        <v>189</v>
      </c>
      <c r="I61" s="131" t="s">
        <v>233</v>
      </c>
      <c r="J61" s="130" t="s">
        <v>9</v>
      </c>
      <c r="K61" s="127" t="s">
        <v>236</v>
      </c>
      <c r="L61" s="193" t="s">
        <v>245</v>
      </c>
    </row>
    <row r="62" spans="1:12" ht="19.95" customHeight="1">
      <c r="A62" s="146"/>
      <c r="B62" s="202"/>
      <c r="C62" s="127" t="s">
        <v>281</v>
      </c>
      <c r="D62" s="182"/>
      <c r="E62" s="187" t="str">
        <f>E54</f>
        <v>【A1】前半：淡色　後半：濃色</v>
      </c>
      <c r="F62" s="187"/>
      <c r="G62" s="188"/>
      <c r="H62" s="184"/>
      <c r="I62" s="189" t="str">
        <f>I54</f>
        <v>【B2】前半：淡色　後半：濃色</v>
      </c>
      <c r="J62" s="187"/>
      <c r="K62" s="188"/>
      <c r="L62" s="186"/>
    </row>
    <row r="63" spans="1:12" ht="19.95" customHeight="1">
      <c r="A63" s="146"/>
      <c r="B63" s="180">
        <v>4</v>
      </c>
      <c r="C63" s="129">
        <v>0.58333333333333304</v>
      </c>
      <c r="D63" s="182" t="s">
        <v>187</v>
      </c>
      <c r="E63" s="130" t="s">
        <v>225</v>
      </c>
      <c r="F63" s="130" t="s">
        <v>7</v>
      </c>
      <c r="G63" s="127" t="s">
        <v>19</v>
      </c>
      <c r="H63" s="203"/>
      <c r="I63" s="204"/>
      <c r="J63" s="204"/>
      <c r="K63" s="205"/>
      <c r="L63" s="186"/>
    </row>
    <row r="64" spans="1:12" ht="19.95" customHeight="1" thickBot="1">
      <c r="A64" s="147"/>
      <c r="B64" s="198"/>
      <c r="C64" s="133" t="s">
        <v>281</v>
      </c>
      <c r="D64" s="199"/>
      <c r="E64" s="171" t="str">
        <f>E56</f>
        <v>【A2】前半：淡色　後半：濃色</v>
      </c>
      <c r="F64" s="171"/>
      <c r="G64" s="172"/>
      <c r="H64" s="206"/>
      <c r="I64" s="207"/>
      <c r="J64" s="207"/>
      <c r="K64" s="208"/>
      <c r="L64" s="194"/>
    </row>
    <row r="65" spans="1:20" ht="19.95" customHeight="1" thickBot="1">
      <c r="A65" s="139"/>
      <c r="B65" s="139"/>
      <c r="C65" s="141"/>
      <c r="D65" s="141"/>
      <c r="E65" s="139"/>
      <c r="F65" s="139"/>
      <c r="G65" s="139"/>
      <c r="H65" s="139"/>
      <c r="I65" s="139"/>
      <c r="J65" s="139"/>
      <c r="K65" s="139"/>
      <c r="L65" s="141"/>
    </row>
    <row r="66" spans="1:20" ht="19.95" customHeight="1" thickBot="1">
      <c r="A66" s="211" t="s">
        <v>28</v>
      </c>
      <c r="B66" s="212"/>
      <c r="C66" s="213"/>
      <c r="D66" s="117"/>
      <c r="E66" s="176" t="s">
        <v>1</v>
      </c>
      <c r="F66" s="177"/>
      <c r="G66" s="177"/>
      <c r="H66" s="177"/>
      <c r="I66" s="177"/>
      <c r="J66" s="177"/>
      <c r="K66" s="177"/>
      <c r="L66" s="178"/>
    </row>
    <row r="67" spans="1:20" ht="19.95" customHeight="1" thickBot="1">
      <c r="A67" s="118" t="s">
        <v>2</v>
      </c>
      <c r="B67" s="214" t="s">
        <v>3</v>
      </c>
      <c r="C67" s="215"/>
      <c r="D67" s="143"/>
      <c r="E67" s="214" t="s">
        <v>4</v>
      </c>
      <c r="F67" s="234"/>
      <c r="G67" s="215"/>
      <c r="H67" s="143"/>
      <c r="I67" s="235" t="s">
        <v>5</v>
      </c>
      <c r="J67" s="234"/>
      <c r="K67" s="215"/>
      <c r="L67" s="119" t="s">
        <v>6</v>
      </c>
    </row>
    <row r="68" spans="1:20" ht="19.95" customHeight="1">
      <c r="A68" s="120">
        <v>45262</v>
      </c>
      <c r="B68" s="179">
        <v>1</v>
      </c>
      <c r="C68" s="121">
        <v>0.39583333333333331</v>
      </c>
      <c r="D68" s="181" t="s">
        <v>187</v>
      </c>
      <c r="E68" s="122" t="s">
        <v>231</v>
      </c>
      <c r="F68" s="122" t="s">
        <v>7</v>
      </c>
      <c r="G68" s="123" t="s">
        <v>84</v>
      </c>
      <c r="H68" s="183" t="s">
        <v>189</v>
      </c>
      <c r="I68" s="131" t="s">
        <v>232</v>
      </c>
      <c r="J68" s="122" t="s">
        <v>9</v>
      </c>
      <c r="K68" s="127" t="s">
        <v>233</v>
      </c>
      <c r="L68" s="185" t="s">
        <v>255</v>
      </c>
    </row>
    <row r="69" spans="1:20" ht="19.95" customHeight="1">
      <c r="A69" s="126" t="s">
        <v>10</v>
      </c>
      <c r="B69" s="180"/>
      <c r="C69" s="127" t="s">
        <v>281</v>
      </c>
      <c r="D69" s="182"/>
      <c r="E69" s="187" t="str">
        <f>E58</f>
        <v>【A3】前半：淡色　後半：濃色</v>
      </c>
      <c r="F69" s="187"/>
      <c r="G69" s="188"/>
      <c r="H69" s="184"/>
      <c r="I69" s="236" t="str">
        <f>I58</f>
        <v>【B3】前半：淡色　後半：濃色</v>
      </c>
      <c r="J69" s="187"/>
      <c r="K69" s="210"/>
      <c r="L69" s="186"/>
    </row>
    <row r="70" spans="1:20" ht="19.95" customHeight="1">
      <c r="A70" s="128"/>
      <c r="B70" s="180">
        <v>2</v>
      </c>
      <c r="C70" s="129">
        <v>0.45833333333333331</v>
      </c>
      <c r="D70" s="182" t="s">
        <v>11</v>
      </c>
      <c r="E70" s="130" t="s">
        <v>239</v>
      </c>
      <c r="F70" s="130" t="s">
        <v>7</v>
      </c>
      <c r="G70" s="127" t="s">
        <v>235</v>
      </c>
      <c r="H70" s="200" t="s">
        <v>8</v>
      </c>
      <c r="I70" s="130" t="s">
        <v>225</v>
      </c>
      <c r="J70" s="130" t="s">
        <v>9</v>
      </c>
      <c r="K70" s="127" t="s">
        <v>16</v>
      </c>
      <c r="L70" s="193" t="s">
        <v>246</v>
      </c>
    </row>
    <row r="71" spans="1:20" ht="19.95" customHeight="1">
      <c r="A71" s="128"/>
      <c r="B71" s="180"/>
      <c r="C71" s="127" t="s">
        <v>281</v>
      </c>
      <c r="D71" s="182"/>
      <c r="E71" s="187" t="str">
        <f>E62</f>
        <v>【A1】前半：淡色　後半：濃色</v>
      </c>
      <c r="F71" s="187"/>
      <c r="G71" s="188"/>
      <c r="H71" s="184"/>
      <c r="I71" s="189" t="str">
        <f>I60</f>
        <v>【B1】前半：淡色　後半：濃色</v>
      </c>
      <c r="J71" s="187"/>
      <c r="K71" s="188"/>
      <c r="L71" s="186"/>
    </row>
    <row r="72" spans="1:20" ht="19.95" customHeight="1">
      <c r="A72" s="128"/>
      <c r="B72" s="180">
        <v>3</v>
      </c>
      <c r="C72" s="129">
        <v>0.52083333333333304</v>
      </c>
      <c r="D72" s="182" t="s">
        <v>187</v>
      </c>
      <c r="E72" s="130" t="s">
        <v>225</v>
      </c>
      <c r="F72" s="130" t="s">
        <v>7</v>
      </c>
      <c r="G72" s="127" t="s">
        <v>215</v>
      </c>
      <c r="H72" s="182" t="s">
        <v>187</v>
      </c>
      <c r="I72" s="130" t="s">
        <v>83</v>
      </c>
      <c r="J72" s="130" t="s">
        <v>7</v>
      </c>
      <c r="K72" s="127" t="s">
        <v>15</v>
      </c>
      <c r="L72" s="186"/>
    </row>
    <row r="73" spans="1:20" ht="19.95" customHeight="1" thickBot="1">
      <c r="A73" s="128"/>
      <c r="B73" s="198"/>
      <c r="C73" s="133" t="s">
        <v>281</v>
      </c>
      <c r="D73" s="182"/>
      <c r="E73" s="187" t="str">
        <f>E64</f>
        <v>【A2】前半：淡色　後半：濃色</v>
      </c>
      <c r="F73" s="187"/>
      <c r="G73" s="188"/>
      <c r="H73" s="182"/>
      <c r="I73" s="187" t="str">
        <f>I62</f>
        <v>【B2】前半：淡色　後半：濃色</v>
      </c>
      <c r="J73" s="187"/>
      <c r="K73" s="188"/>
      <c r="L73" s="233"/>
    </row>
    <row r="74" spans="1:20" ht="19.95" customHeight="1">
      <c r="A74" s="108">
        <v>45263</v>
      </c>
      <c r="B74" s="221">
        <v>1</v>
      </c>
      <c r="C74" s="109">
        <v>0.39583333333333331</v>
      </c>
      <c r="D74" s="181" t="s">
        <v>11</v>
      </c>
      <c r="E74" s="114" t="s">
        <v>232</v>
      </c>
      <c r="F74" s="122" t="s">
        <v>7</v>
      </c>
      <c r="G74" s="123" t="s">
        <v>15</v>
      </c>
      <c r="H74" s="183" t="s">
        <v>8</v>
      </c>
      <c r="I74" s="114" t="s">
        <v>232</v>
      </c>
      <c r="J74" s="115" t="s">
        <v>9</v>
      </c>
      <c r="K74" s="116" t="s">
        <v>12</v>
      </c>
      <c r="L74" s="223" t="s">
        <v>200</v>
      </c>
      <c r="N74" s="100" t="s">
        <v>339</v>
      </c>
      <c r="O74" s="100"/>
      <c r="P74" s="100"/>
      <c r="Q74" s="101"/>
      <c r="R74" s="100"/>
      <c r="S74" s="100"/>
      <c r="T74" s="100"/>
    </row>
    <row r="75" spans="1:20" ht="19.95" customHeight="1">
      <c r="A75" s="110" t="s">
        <v>17</v>
      </c>
      <c r="B75" s="222"/>
      <c r="C75" s="69" t="s">
        <v>281</v>
      </c>
      <c r="D75" s="182"/>
      <c r="E75" s="187" t="str">
        <f>E69</f>
        <v>【A3】前半：淡色　後半：濃色</v>
      </c>
      <c r="F75" s="187"/>
      <c r="G75" s="188"/>
      <c r="H75" s="184"/>
      <c r="I75" s="225" t="s">
        <v>328</v>
      </c>
      <c r="J75" s="226"/>
      <c r="K75" s="227"/>
      <c r="L75" s="224"/>
    </row>
    <row r="76" spans="1:20" ht="19.95" customHeight="1">
      <c r="A76" s="111"/>
      <c r="B76" s="222">
        <v>2</v>
      </c>
      <c r="C76" s="112">
        <v>0.45833333333333331</v>
      </c>
      <c r="D76" s="182" t="s">
        <v>11</v>
      </c>
      <c r="E76" s="130" t="s">
        <v>222</v>
      </c>
      <c r="F76" s="130" t="s">
        <v>7</v>
      </c>
      <c r="G76" s="127" t="s">
        <v>220</v>
      </c>
      <c r="H76" s="103"/>
      <c r="I76" s="103"/>
      <c r="J76" s="103"/>
      <c r="K76" s="103"/>
      <c r="L76" s="228"/>
    </row>
    <row r="77" spans="1:20" ht="19.95" customHeight="1">
      <c r="A77" s="111"/>
      <c r="B77" s="222"/>
      <c r="C77" s="69" t="s">
        <v>281</v>
      </c>
      <c r="D77" s="182"/>
      <c r="E77" s="187" t="str">
        <f>E71</f>
        <v>【A1】前半：淡色　後半：濃色</v>
      </c>
      <c r="F77" s="187"/>
      <c r="G77" s="188"/>
      <c r="H77" s="103"/>
      <c r="I77" s="103"/>
      <c r="J77" s="103"/>
      <c r="K77" s="103"/>
      <c r="L77" s="224"/>
    </row>
    <row r="78" spans="1:20" ht="19.95" customHeight="1">
      <c r="A78" s="111"/>
      <c r="B78" s="222">
        <v>3</v>
      </c>
      <c r="C78" s="112">
        <v>0.52083333333333304</v>
      </c>
      <c r="D78" s="231" t="s">
        <v>187</v>
      </c>
      <c r="E78" s="130" t="s">
        <v>84</v>
      </c>
      <c r="F78" s="130" t="s">
        <v>7</v>
      </c>
      <c r="G78" s="127" t="s">
        <v>215</v>
      </c>
      <c r="H78" s="182" t="s">
        <v>187</v>
      </c>
      <c r="I78" s="130" t="s">
        <v>16</v>
      </c>
      <c r="J78" s="130" t="s">
        <v>7</v>
      </c>
      <c r="K78" s="127" t="s">
        <v>235</v>
      </c>
      <c r="L78" s="224"/>
    </row>
    <row r="79" spans="1:20" ht="19.95" customHeight="1" thickBot="1">
      <c r="A79" s="113"/>
      <c r="B79" s="230"/>
      <c r="C79" s="68" t="s">
        <v>281</v>
      </c>
      <c r="D79" s="232"/>
      <c r="E79" s="171" t="str">
        <f>E73</f>
        <v>【A2】前半：淡色　後半：濃色</v>
      </c>
      <c r="F79" s="171"/>
      <c r="G79" s="172"/>
      <c r="H79" s="199"/>
      <c r="I79" s="171" t="str">
        <f>I71</f>
        <v>【B1】前半：淡色　後半：濃色</v>
      </c>
      <c r="J79" s="171"/>
      <c r="K79" s="172"/>
      <c r="L79" s="229"/>
    </row>
    <row r="80" spans="1:20" ht="19.95" customHeight="1" thickBot="1">
      <c r="A80" s="103"/>
      <c r="B80" s="103"/>
      <c r="C80" s="104"/>
      <c r="D80" s="104"/>
      <c r="E80" s="103"/>
      <c r="F80" s="103"/>
      <c r="G80" s="103"/>
      <c r="H80" s="103"/>
      <c r="I80" s="103"/>
      <c r="J80" s="103"/>
      <c r="K80" s="103"/>
      <c r="L80" s="104"/>
    </row>
    <row r="81" spans="1:12" ht="19.95" customHeight="1" thickBot="1">
      <c r="A81" s="211" t="s">
        <v>30</v>
      </c>
      <c r="B81" s="212"/>
      <c r="C81" s="213"/>
      <c r="D81" s="117"/>
      <c r="E81" s="176" t="s">
        <v>258</v>
      </c>
      <c r="F81" s="177"/>
      <c r="G81" s="177"/>
      <c r="H81" s="177"/>
      <c r="I81" s="177"/>
      <c r="J81" s="177"/>
      <c r="K81" s="177"/>
      <c r="L81" s="178"/>
    </row>
    <row r="82" spans="1:12" ht="19.95" customHeight="1" thickBot="1">
      <c r="A82" s="118" t="s">
        <v>2</v>
      </c>
      <c r="B82" s="214" t="s">
        <v>3</v>
      </c>
      <c r="C82" s="215"/>
      <c r="D82" s="143"/>
      <c r="E82" s="216" t="s">
        <v>4</v>
      </c>
      <c r="F82" s="217"/>
      <c r="G82" s="218"/>
      <c r="H82" s="148"/>
      <c r="I82" s="219" t="s">
        <v>5</v>
      </c>
      <c r="J82" s="217"/>
      <c r="K82" s="218"/>
      <c r="L82" s="142" t="s">
        <v>6</v>
      </c>
    </row>
    <row r="83" spans="1:12" ht="19.95" customHeight="1">
      <c r="A83" s="120">
        <v>45269</v>
      </c>
      <c r="B83" s="220">
        <v>1</v>
      </c>
      <c r="C83" s="129">
        <v>0.39583333333333331</v>
      </c>
      <c r="D83" s="181" t="s">
        <v>11</v>
      </c>
      <c r="E83" s="122" t="s">
        <v>221</v>
      </c>
      <c r="F83" s="122" t="s">
        <v>7</v>
      </c>
      <c r="G83" s="123" t="s">
        <v>15</v>
      </c>
      <c r="H83" s="183" t="s">
        <v>8</v>
      </c>
      <c r="I83" s="124" t="s">
        <v>235</v>
      </c>
      <c r="J83" s="122" t="s">
        <v>9</v>
      </c>
      <c r="K83" s="123" t="s">
        <v>221</v>
      </c>
      <c r="L83" s="185" t="s">
        <v>217</v>
      </c>
    </row>
    <row r="84" spans="1:12" ht="19.95" customHeight="1">
      <c r="A84" s="126" t="s">
        <v>10</v>
      </c>
      <c r="B84" s="180"/>
      <c r="C84" s="127" t="s">
        <v>281</v>
      </c>
      <c r="D84" s="182"/>
      <c r="E84" s="187" t="s">
        <v>238</v>
      </c>
      <c r="F84" s="187"/>
      <c r="G84" s="188"/>
      <c r="H84" s="184"/>
      <c r="I84" s="189" t="str">
        <f>I69</f>
        <v>【B3】前半：淡色　後半：濃色</v>
      </c>
      <c r="J84" s="187"/>
      <c r="K84" s="188"/>
      <c r="L84" s="186"/>
    </row>
    <row r="85" spans="1:12" ht="19.95" customHeight="1">
      <c r="A85" s="128"/>
      <c r="B85" s="180">
        <v>2</v>
      </c>
      <c r="C85" s="138">
        <v>0.45833333333333331</v>
      </c>
      <c r="D85" s="182" t="s">
        <v>11</v>
      </c>
      <c r="E85" s="130" t="s">
        <v>227</v>
      </c>
      <c r="F85" s="130" t="s">
        <v>7</v>
      </c>
      <c r="G85" s="127" t="s">
        <v>229</v>
      </c>
      <c r="H85" s="200" t="s">
        <v>8</v>
      </c>
      <c r="I85" s="131" t="s">
        <v>229</v>
      </c>
      <c r="J85" s="130" t="s">
        <v>9</v>
      </c>
      <c r="K85" s="127" t="s">
        <v>86</v>
      </c>
      <c r="L85" s="186"/>
    </row>
    <row r="86" spans="1:12" ht="19.95" customHeight="1">
      <c r="A86" s="128"/>
      <c r="B86" s="180"/>
      <c r="C86" s="127" t="s">
        <v>281</v>
      </c>
      <c r="D86" s="182"/>
      <c r="E86" s="187" t="s">
        <v>216</v>
      </c>
      <c r="F86" s="187"/>
      <c r="G86" s="188"/>
      <c r="H86" s="184"/>
      <c r="I86" s="189" t="str">
        <f>I71</f>
        <v>【B1】前半：淡色　後半：濃色</v>
      </c>
      <c r="J86" s="187"/>
      <c r="K86" s="188"/>
      <c r="L86" s="186"/>
    </row>
    <row r="87" spans="1:12" ht="19.95" customHeight="1">
      <c r="A87" s="128"/>
      <c r="B87" s="180">
        <v>3</v>
      </c>
      <c r="C87" s="138">
        <v>0.52083333333333337</v>
      </c>
      <c r="D87" s="182" t="s">
        <v>11</v>
      </c>
      <c r="E87" s="130" t="s">
        <v>239</v>
      </c>
      <c r="F87" s="130" t="s">
        <v>7</v>
      </c>
      <c r="G87" s="127" t="s">
        <v>237</v>
      </c>
      <c r="H87" s="200" t="s">
        <v>189</v>
      </c>
      <c r="I87" s="131" t="s">
        <v>237</v>
      </c>
      <c r="J87" s="130" t="s">
        <v>9</v>
      </c>
      <c r="K87" s="127" t="s">
        <v>224</v>
      </c>
      <c r="L87" s="193" t="s">
        <v>230</v>
      </c>
    </row>
    <row r="88" spans="1:12" ht="19.95" customHeight="1">
      <c r="A88" s="128"/>
      <c r="B88" s="202"/>
      <c r="C88" s="127" t="s">
        <v>281</v>
      </c>
      <c r="D88" s="182"/>
      <c r="E88" s="195" t="str">
        <f>E77</f>
        <v>【A1】前半：淡色　後半：濃色</v>
      </c>
      <c r="F88" s="196"/>
      <c r="G88" s="197"/>
      <c r="H88" s="184"/>
      <c r="I88" s="189" t="str">
        <f>I73</f>
        <v>【B2】前半：淡色　後半：濃色</v>
      </c>
      <c r="J88" s="187"/>
      <c r="K88" s="188"/>
      <c r="L88" s="186"/>
    </row>
    <row r="89" spans="1:12" ht="19.95" customHeight="1">
      <c r="A89" s="128"/>
      <c r="B89" s="180">
        <v>4</v>
      </c>
      <c r="C89" s="129">
        <v>0.58333333333333304</v>
      </c>
      <c r="D89" s="182" t="s">
        <v>187</v>
      </c>
      <c r="E89" s="130" t="s">
        <v>229</v>
      </c>
      <c r="F89" s="130" t="s">
        <v>7</v>
      </c>
      <c r="G89" s="127" t="s">
        <v>215</v>
      </c>
      <c r="H89" s="203"/>
      <c r="I89" s="204"/>
      <c r="J89" s="204"/>
      <c r="K89" s="205"/>
      <c r="L89" s="186"/>
    </row>
    <row r="90" spans="1:12" ht="19.95" customHeight="1" thickBot="1">
      <c r="A90" s="128"/>
      <c r="B90" s="198"/>
      <c r="C90" s="133" t="s">
        <v>281</v>
      </c>
      <c r="D90" s="191"/>
      <c r="E90" s="209" t="s">
        <v>228</v>
      </c>
      <c r="F90" s="209"/>
      <c r="G90" s="210"/>
      <c r="H90" s="206"/>
      <c r="I90" s="207"/>
      <c r="J90" s="207"/>
      <c r="K90" s="208"/>
      <c r="L90" s="194"/>
    </row>
    <row r="91" spans="1:12" ht="19.95" customHeight="1" thickBot="1">
      <c r="A91" s="173"/>
      <c r="B91" s="174"/>
      <c r="C91" s="174"/>
      <c r="D91" s="175"/>
      <c r="E91" s="176" t="s">
        <v>282</v>
      </c>
      <c r="F91" s="177"/>
      <c r="G91" s="177"/>
      <c r="H91" s="177"/>
      <c r="I91" s="177"/>
      <c r="J91" s="177"/>
      <c r="K91" s="177"/>
      <c r="L91" s="178"/>
    </row>
    <row r="92" spans="1:12" ht="19.95" customHeight="1">
      <c r="A92" s="120">
        <v>45270</v>
      </c>
      <c r="B92" s="179">
        <v>1</v>
      </c>
      <c r="C92" s="121">
        <v>0.39583333333333331</v>
      </c>
      <c r="D92" s="181" t="s">
        <v>11</v>
      </c>
      <c r="E92" s="122" t="s">
        <v>215</v>
      </c>
      <c r="F92" s="122" t="s">
        <v>7</v>
      </c>
      <c r="G92" s="123" t="s">
        <v>220</v>
      </c>
      <c r="H92" s="183" t="s">
        <v>8</v>
      </c>
      <c r="I92" s="124" t="s">
        <v>233</v>
      </c>
      <c r="J92" s="122" t="s">
        <v>9</v>
      </c>
      <c r="K92" s="123" t="s">
        <v>235</v>
      </c>
      <c r="L92" s="185" t="s">
        <v>256</v>
      </c>
    </row>
    <row r="93" spans="1:12" ht="19.95" customHeight="1">
      <c r="A93" s="126" t="s">
        <v>17</v>
      </c>
      <c r="B93" s="180"/>
      <c r="C93" s="127" t="s">
        <v>281</v>
      </c>
      <c r="D93" s="182"/>
      <c r="E93" s="187" t="s">
        <v>201</v>
      </c>
      <c r="F93" s="187"/>
      <c r="G93" s="188"/>
      <c r="H93" s="184"/>
      <c r="I93" s="189" t="s">
        <v>213</v>
      </c>
      <c r="J93" s="187"/>
      <c r="K93" s="188"/>
      <c r="L93" s="186"/>
    </row>
    <row r="94" spans="1:12" ht="19.95" customHeight="1">
      <c r="A94" s="128"/>
      <c r="B94" s="180">
        <v>2</v>
      </c>
      <c r="C94" s="129">
        <v>0.45833333333333331</v>
      </c>
      <c r="D94" s="182" t="s">
        <v>11</v>
      </c>
      <c r="E94" s="130" t="s">
        <v>237</v>
      </c>
      <c r="F94" s="130" t="s">
        <v>7</v>
      </c>
      <c r="G94" s="127" t="s">
        <v>235</v>
      </c>
      <c r="H94" s="191" t="s">
        <v>187</v>
      </c>
      <c r="I94" s="130" t="s">
        <v>83</v>
      </c>
      <c r="J94" s="130" t="s">
        <v>7</v>
      </c>
      <c r="K94" s="127" t="s">
        <v>225</v>
      </c>
      <c r="L94" s="193" t="s">
        <v>257</v>
      </c>
    </row>
    <row r="95" spans="1:12" ht="19.95" customHeight="1">
      <c r="A95" s="128"/>
      <c r="B95" s="180"/>
      <c r="C95" s="127" t="s">
        <v>281</v>
      </c>
      <c r="D95" s="182"/>
      <c r="E95" s="187" t="s">
        <v>202</v>
      </c>
      <c r="F95" s="187"/>
      <c r="G95" s="188"/>
      <c r="H95" s="192"/>
      <c r="I95" s="195" t="s">
        <v>234</v>
      </c>
      <c r="J95" s="196"/>
      <c r="K95" s="197"/>
      <c r="L95" s="186"/>
    </row>
    <row r="96" spans="1:12" ht="19.95" customHeight="1">
      <c r="A96" s="128"/>
      <c r="B96" s="180">
        <v>3</v>
      </c>
      <c r="C96" s="129">
        <v>0.52083333333333304</v>
      </c>
      <c r="D96" s="182" t="s">
        <v>11</v>
      </c>
      <c r="E96" s="130" t="s">
        <v>220</v>
      </c>
      <c r="F96" s="130" t="s">
        <v>7</v>
      </c>
      <c r="G96" s="127" t="s">
        <v>19</v>
      </c>
      <c r="H96" s="200" t="s">
        <v>189</v>
      </c>
      <c r="I96" s="131" t="s">
        <v>235</v>
      </c>
      <c r="J96" s="130" t="s">
        <v>9</v>
      </c>
      <c r="K96" s="127" t="s">
        <v>12</v>
      </c>
      <c r="L96" s="186"/>
    </row>
    <row r="97" spans="1:12" ht="19.95" customHeight="1" thickBot="1">
      <c r="A97" s="140"/>
      <c r="B97" s="198"/>
      <c r="C97" s="133" t="s">
        <v>281</v>
      </c>
      <c r="D97" s="199"/>
      <c r="E97" s="171" t="s">
        <v>203</v>
      </c>
      <c r="F97" s="171"/>
      <c r="G97" s="172"/>
      <c r="H97" s="201"/>
      <c r="I97" s="190" t="str">
        <f>I88</f>
        <v>【B2】前半：淡色　後半：濃色</v>
      </c>
      <c r="J97" s="171"/>
      <c r="K97" s="172"/>
      <c r="L97" s="194"/>
    </row>
    <row r="98" spans="1:12" ht="19.95" customHeight="1">
      <c r="A98" s="103"/>
      <c r="B98" s="103"/>
      <c r="C98" s="104"/>
      <c r="D98" s="104"/>
      <c r="E98" s="103"/>
      <c r="F98" s="103"/>
      <c r="G98" s="103"/>
      <c r="H98" s="103"/>
      <c r="I98" s="103"/>
      <c r="J98" s="103"/>
      <c r="K98" s="103"/>
      <c r="L98" s="104"/>
    </row>
    <row r="99" spans="1:12" ht="19.95" customHeight="1">
      <c r="A99" s="103"/>
      <c r="B99" s="103"/>
      <c r="C99" s="104"/>
      <c r="D99" s="104"/>
      <c r="E99" s="103"/>
      <c r="F99" s="103"/>
      <c r="G99" s="103"/>
      <c r="H99" s="103"/>
      <c r="I99" s="103"/>
      <c r="J99" s="103"/>
      <c r="K99" s="103"/>
      <c r="L99" s="104"/>
    </row>
    <row r="100" spans="1:12" ht="19.95" customHeight="1">
      <c r="A100" s="103"/>
      <c r="B100" s="103"/>
      <c r="C100" s="104"/>
      <c r="D100" s="104"/>
      <c r="E100" s="103"/>
      <c r="F100" s="103"/>
      <c r="G100" s="103"/>
      <c r="H100" s="103"/>
      <c r="I100" s="103"/>
      <c r="J100" s="103"/>
      <c r="K100" s="103"/>
      <c r="L100" s="104"/>
    </row>
    <row r="101" spans="1:12" ht="19.95" customHeight="1">
      <c r="A101" s="103"/>
      <c r="B101" s="103"/>
      <c r="C101" s="104"/>
      <c r="D101" s="104"/>
      <c r="E101" s="103"/>
      <c r="F101" s="103"/>
      <c r="G101" s="103"/>
      <c r="H101" s="103"/>
      <c r="I101" s="103"/>
      <c r="J101" s="103"/>
      <c r="K101" s="103"/>
      <c r="L101" s="104"/>
    </row>
    <row r="102" spans="1:12" ht="19.95" customHeight="1">
      <c r="A102" s="103"/>
      <c r="B102" s="103"/>
      <c r="C102" s="104"/>
      <c r="D102" s="104"/>
      <c r="E102" s="103"/>
      <c r="F102" s="103"/>
      <c r="G102" s="103"/>
      <c r="H102" s="103"/>
      <c r="I102" s="103"/>
      <c r="J102" s="103"/>
      <c r="K102" s="103"/>
      <c r="L102" s="104"/>
    </row>
    <row r="103" spans="1:12" ht="19.95" customHeight="1">
      <c r="A103" s="103"/>
      <c r="B103" s="103"/>
      <c r="C103" s="104"/>
      <c r="D103" s="104"/>
      <c r="E103" s="103"/>
      <c r="F103" s="103"/>
      <c r="G103" s="103"/>
      <c r="H103" s="103"/>
      <c r="I103" s="103"/>
      <c r="J103" s="103"/>
      <c r="K103" s="103"/>
      <c r="L103" s="104"/>
    </row>
    <row r="104" spans="1:12" ht="19.95" customHeight="1">
      <c r="A104" s="103"/>
      <c r="B104" s="103"/>
      <c r="C104" s="104"/>
      <c r="D104" s="104"/>
      <c r="E104" s="103"/>
      <c r="F104" s="103"/>
      <c r="G104" s="103"/>
      <c r="H104" s="103"/>
      <c r="I104" s="103"/>
      <c r="J104" s="103"/>
      <c r="K104" s="103"/>
      <c r="L104" s="104"/>
    </row>
    <row r="105" spans="1:12" ht="19.95" customHeight="1">
      <c r="A105" s="103"/>
      <c r="B105" s="103"/>
      <c r="C105" s="104"/>
      <c r="D105" s="104"/>
      <c r="E105" s="103"/>
      <c r="F105" s="103"/>
      <c r="G105" s="103"/>
      <c r="H105" s="103"/>
      <c r="I105" s="103"/>
      <c r="J105" s="103"/>
      <c r="K105" s="103"/>
      <c r="L105" s="104"/>
    </row>
    <row r="106" spans="1:12" ht="19.95" customHeight="1">
      <c r="A106" s="103"/>
      <c r="B106" s="103"/>
      <c r="C106" s="104"/>
      <c r="D106" s="104"/>
      <c r="E106" s="103"/>
      <c r="F106" s="103"/>
      <c r="G106" s="103"/>
      <c r="H106" s="103"/>
      <c r="I106" s="103"/>
      <c r="J106" s="103"/>
      <c r="K106" s="103"/>
      <c r="L106" s="104"/>
    </row>
    <row r="107" spans="1:12" ht="19.95" customHeight="1">
      <c r="A107" s="103"/>
      <c r="B107" s="103"/>
      <c r="C107" s="104"/>
      <c r="D107" s="104"/>
      <c r="E107" s="103"/>
      <c r="F107" s="103"/>
      <c r="G107" s="103"/>
      <c r="H107" s="103"/>
      <c r="I107" s="103"/>
      <c r="J107" s="103"/>
      <c r="K107" s="103"/>
      <c r="L107" s="104"/>
    </row>
    <row r="108" spans="1:12" ht="19.95" customHeight="1">
      <c r="A108" s="103"/>
      <c r="B108" s="103"/>
      <c r="C108" s="104"/>
      <c r="D108" s="104"/>
      <c r="E108" s="103"/>
      <c r="F108" s="103"/>
      <c r="G108" s="103"/>
      <c r="H108" s="103"/>
      <c r="I108" s="103"/>
      <c r="J108" s="103"/>
      <c r="K108" s="103"/>
      <c r="L108" s="104"/>
    </row>
    <row r="109" spans="1:12" ht="19.95" customHeight="1">
      <c r="A109" s="103"/>
      <c r="B109" s="103"/>
      <c r="C109" s="104"/>
      <c r="D109" s="104"/>
      <c r="E109" s="103"/>
      <c r="F109" s="103"/>
      <c r="G109" s="103"/>
      <c r="H109" s="103"/>
      <c r="I109" s="103"/>
      <c r="J109" s="103"/>
      <c r="K109" s="103"/>
      <c r="L109" s="104"/>
    </row>
    <row r="110" spans="1:12" ht="19.95" customHeight="1">
      <c r="A110" s="103"/>
      <c r="B110" s="103"/>
      <c r="C110" s="104"/>
      <c r="D110" s="104"/>
      <c r="E110" s="103"/>
      <c r="F110" s="103"/>
      <c r="G110" s="103"/>
      <c r="H110" s="103"/>
      <c r="I110" s="103"/>
      <c r="J110" s="103"/>
      <c r="K110" s="103"/>
      <c r="L110" s="104"/>
    </row>
    <row r="111" spans="1:12" ht="19.95" customHeight="1">
      <c r="A111" s="103"/>
      <c r="B111" s="103"/>
      <c r="C111" s="104"/>
      <c r="D111" s="104"/>
      <c r="E111" s="103"/>
      <c r="F111" s="103"/>
      <c r="G111" s="103"/>
      <c r="H111" s="103"/>
      <c r="I111" s="103"/>
      <c r="J111" s="103"/>
      <c r="K111" s="103"/>
      <c r="L111" s="104"/>
    </row>
    <row r="112" spans="1:12" ht="19.95" customHeight="1">
      <c r="A112" s="103"/>
      <c r="B112" s="103"/>
      <c r="C112" s="104"/>
      <c r="D112" s="104"/>
      <c r="E112" s="103"/>
      <c r="F112" s="103"/>
      <c r="G112" s="103"/>
      <c r="H112" s="103"/>
      <c r="I112" s="103"/>
      <c r="J112" s="103"/>
      <c r="K112" s="103"/>
      <c r="L112" s="104"/>
    </row>
    <row r="113" spans="1:12" ht="19.95" customHeight="1">
      <c r="A113" s="103"/>
      <c r="B113" s="103"/>
      <c r="C113" s="104"/>
      <c r="D113" s="104"/>
      <c r="E113" s="103"/>
      <c r="F113" s="103"/>
      <c r="G113" s="103"/>
      <c r="H113" s="103"/>
      <c r="I113" s="103"/>
      <c r="J113" s="103"/>
      <c r="K113" s="103"/>
      <c r="L113" s="104"/>
    </row>
    <row r="114" spans="1:12" ht="19.95" customHeight="1">
      <c r="A114" s="103"/>
      <c r="B114" s="103"/>
      <c r="C114" s="104"/>
      <c r="D114" s="104"/>
      <c r="E114" s="103"/>
      <c r="F114" s="103"/>
      <c r="G114" s="103"/>
      <c r="H114" s="103"/>
      <c r="I114" s="103"/>
      <c r="J114" s="103"/>
      <c r="K114" s="103"/>
      <c r="L114" s="104"/>
    </row>
    <row r="115" spans="1:12" ht="19.95" customHeight="1">
      <c r="A115" s="103"/>
      <c r="B115" s="103"/>
      <c r="C115" s="104"/>
      <c r="D115" s="104"/>
      <c r="E115" s="103"/>
      <c r="F115" s="103"/>
      <c r="G115" s="103"/>
      <c r="H115" s="103"/>
      <c r="I115" s="103"/>
      <c r="J115" s="103"/>
      <c r="K115" s="103"/>
      <c r="L115" s="104"/>
    </row>
    <row r="116" spans="1:12" ht="19.95" customHeight="1">
      <c r="A116" s="103"/>
      <c r="B116" s="103"/>
      <c r="C116" s="104"/>
      <c r="D116" s="104"/>
      <c r="E116" s="103"/>
      <c r="F116" s="103"/>
      <c r="G116" s="103"/>
      <c r="H116" s="103"/>
      <c r="I116" s="103"/>
      <c r="J116" s="103"/>
      <c r="K116" s="103"/>
      <c r="L116" s="104"/>
    </row>
    <row r="117" spans="1:12" ht="19.95" customHeight="1">
      <c r="A117" s="103"/>
      <c r="B117" s="103"/>
      <c r="C117" s="104"/>
      <c r="D117" s="104"/>
      <c r="E117" s="103"/>
      <c r="F117" s="103"/>
      <c r="G117" s="103"/>
      <c r="H117" s="103"/>
      <c r="I117" s="103"/>
      <c r="J117" s="103"/>
      <c r="K117" s="103"/>
      <c r="L117" s="104"/>
    </row>
    <row r="118" spans="1:12" ht="19.95" customHeight="1">
      <c r="A118" s="103"/>
      <c r="B118" s="103"/>
      <c r="C118" s="104"/>
      <c r="D118" s="104"/>
      <c r="E118" s="103"/>
      <c r="F118" s="103"/>
      <c r="G118" s="103"/>
      <c r="H118" s="103"/>
      <c r="I118" s="103"/>
      <c r="J118" s="103"/>
      <c r="K118" s="103"/>
      <c r="L118" s="104"/>
    </row>
    <row r="119" spans="1:12" ht="19.95" customHeight="1">
      <c r="A119" s="103"/>
      <c r="B119" s="103"/>
      <c r="C119" s="104"/>
      <c r="D119" s="104"/>
      <c r="E119" s="103"/>
      <c r="F119" s="103"/>
      <c r="G119" s="103"/>
      <c r="H119" s="103"/>
      <c r="I119" s="103"/>
      <c r="J119" s="103"/>
      <c r="K119" s="103"/>
      <c r="L119" s="104"/>
    </row>
    <row r="120" spans="1:12" ht="19.95" customHeight="1">
      <c r="A120" s="103"/>
      <c r="B120" s="103"/>
      <c r="C120" s="104"/>
      <c r="D120" s="104"/>
      <c r="E120" s="103"/>
      <c r="F120" s="103"/>
      <c r="G120" s="103"/>
      <c r="H120" s="103"/>
      <c r="I120" s="103"/>
      <c r="J120" s="103"/>
      <c r="K120" s="103"/>
      <c r="L120" s="104"/>
    </row>
    <row r="121" spans="1:12" ht="19.95" customHeight="1">
      <c r="A121" s="103"/>
      <c r="B121" s="103"/>
      <c r="C121" s="104"/>
      <c r="D121" s="104"/>
      <c r="E121" s="103"/>
      <c r="F121" s="103"/>
      <c r="G121" s="103"/>
      <c r="H121" s="103"/>
      <c r="I121" s="103"/>
      <c r="J121" s="103"/>
      <c r="K121" s="103"/>
      <c r="L121" s="104"/>
    </row>
    <row r="122" spans="1:12" ht="19.95" customHeight="1">
      <c r="A122" s="103"/>
      <c r="B122" s="103"/>
      <c r="C122" s="104"/>
      <c r="D122" s="104"/>
      <c r="E122" s="103"/>
      <c r="F122" s="103"/>
      <c r="G122" s="103"/>
      <c r="H122" s="103"/>
      <c r="I122" s="103"/>
      <c r="J122" s="103"/>
      <c r="K122" s="103"/>
      <c r="L122" s="104"/>
    </row>
    <row r="123" spans="1:12" ht="19.95" customHeight="1">
      <c r="A123" s="103"/>
      <c r="B123" s="103"/>
      <c r="C123" s="104"/>
      <c r="D123" s="104"/>
      <c r="E123" s="103"/>
      <c r="F123" s="103"/>
      <c r="G123" s="103"/>
      <c r="H123" s="103"/>
      <c r="I123" s="103"/>
      <c r="J123" s="103"/>
      <c r="K123" s="103"/>
      <c r="L123" s="104"/>
    </row>
    <row r="124" spans="1:12" ht="19.95" customHeight="1">
      <c r="A124" s="103"/>
      <c r="B124" s="103"/>
      <c r="C124" s="104"/>
      <c r="D124" s="104"/>
      <c r="E124" s="103"/>
      <c r="F124" s="103"/>
      <c r="G124" s="103"/>
      <c r="H124" s="103"/>
      <c r="I124" s="103"/>
      <c r="J124" s="103"/>
      <c r="K124" s="103"/>
      <c r="L124" s="104"/>
    </row>
    <row r="125" spans="1:12" ht="19.95" customHeight="1">
      <c r="A125" s="103"/>
      <c r="B125" s="103"/>
      <c r="C125" s="104"/>
      <c r="D125" s="104"/>
      <c r="E125" s="103"/>
      <c r="F125" s="103"/>
      <c r="G125" s="103"/>
      <c r="H125" s="103"/>
      <c r="I125" s="103"/>
      <c r="J125" s="103"/>
      <c r="K125" s="103"/>
      <c r="L125" s="104"/>
    </row>
    <row r="126" spans="1:12" ht="19.95" customHeight="1">
      <c r="A126" s="103"/>
      <c r="B126" s="103"/>
      <c r="C126" s="104"/>
      <c r="D126" s="104"/>
      <c r="E126" s="103"/>
      <c r="F126" s="103"/>
      <c r="G126" s="103"/>
      <c r="H126" s="103"/>
      <c r="I126" s="103"/>
      <c r="J126" s="103"/>
      <c r="K126" s="103"/>
      <c r="L126" s="104"/>
    </row>
    <row r="127" spans="1:12" ht="19.95" customHeight="1">
      <c r="A127" s="103"/>
      <c r="B127" s="103"/>
      <c r="C127" s="104"/>
      <c r="D127" s="104"/>
      <c r="E127" s="103"/>
      <c r="F127" s="103"/>
      <c r="G127" s="103"/>
      <c r="H127" s="103"/>
      <c r="I127" s="103"/>
      <c r="J127" s="103"/>
      <c r="K127" s="103"/>
      <c r="L127" s="104"/>
    </row>
    <row r="128" spans="1:12" ht="19.95" customHeight="1">
      <c r="A128" s="103"/>
      <c r="B128" s="103"/>
      <c r="C128" s="104"/>
      <c r="D128" s="104"/>
      <c r="E128" s="103"/>
      <c r="F128" s="103"/>
      <c r="G128" s="103"/>
      <c r="H128" s="103"/>
      <c r="I128" s="103"/>
      <c r="J128" s="103"/>
      <c r="K128" s="103"/>
      <c r="L128" s="104"/>
    </row>
    <row r="129" spans="1:12" ht="19.95" customHeight="1">
      <c r="A129" s="103"/>
      <c r="B129" s="103"/>
      <c r="C129" s="104"/>
      <c r="D129" s="104"/>
      <c r="E129" s="103"/>
      <c r="F129" s="103"/>
      <c r="G129" s="103"/>
      <c r="H129" s="103"/>
      <c r="I129" s="103"/>
      <c r="J129" s="103"/>
      <c r="K129" s="103"/>
      <c r="L129" s="104"/>
    </row>
    <row r="130" spans="1:12" ht="19.95" customHeight="1">
      <c r="A130" s="103"/>
      <c r="B130" s="103"/>
      <c r="C130" s="104"/>
      <c r="D130" s="104"/>
      <c r="E130" s="103"/>
      <c r="F130" s="103"/>
      <c r="G130" s="103"/>
      <c r="H130" s="103"/>
      <c r="I130" s="103"/>
      <c r="J130" s="103"/>
      <c r="K130" s="103"/>
      <c r="L130" s="104"/>
    </row>
    <row r="131" spans="1:12" ht="19.95" customHeight="1">
      <c r="A131" s="103"/>
      <c r="B131" s="103"/>
      <c r="C131" s="104"/>
      <c r="D131" s="104"/>
      <c r="E131" s="103"/>
      <c r="F131" s="103"/>
      <c r="G131" s="103"/>
      <c r="H131" s="103"/>
      <c r="I131" s="103"/>
      <c r="J131" s="103"/>
      <c r="K131" s="103"/>
      <c r="L131" s="104"/>
    </row>
    <row r="132" spans="1:12" ht="19.95" customHeight="1">
      <c r="A132" s="103"/>
      <c r="B132" s="103"/>
      <c r="C132" s="104"/>
      <c r="D132" s="104"/>
      <c r="E132" s="103"/>
      <c r="F132" s="103"/>
      <c r="G132" s="103"/>
      <c r="H132" s="103"/>
      <c r="I132" s="103"/>
      <c r="J132" s="103"/>
      <c r="K132" s="103"/>
      <c r="L132" s="104"/>
    </row>
    <row r="133" spans="1:12" ht="19.95" customHeight="1">
      <c r="A133" s="103"/>
      <c r="B133" s="103"/>
      <c r="C133" s="104"/>
      <c r="D133" s="104"/>
      <c r="E133" s="103"/>
      <c r="F133" s="103"/>
      <c r="G133" s="103"/>
      <c r="H133" s="103"/>
      <c r="I133" s="103"/>
      <c r="J133" s="103"/>
      <c r="K133" s="103"/>
      <c r="L133" s="104"/>
    </row>
    <row r="134" spans="1:12" ht="19.95" customHeight="1">
      <c r="A134" s="103"/>
      <c r="B134" s="103"/>
      <c r="C134" s="104"/>
      <c r="D134" s="104"/>
      <c r="E134" s="103"/>
      <c r="F134" s="103"/>
      <c r="G134" s="103"/>
      <c r="H134" s="103"/>
      <c r="I134" s="103"/>
      <c r="J134" s="103"/>
      <c r="K134" s="103"/>
      <c r="L134" s="104"/>
    </row>
    <row r="135" spans="1:12" ht="19.95" customHeight="1">
      <c r="A135" s="103"/>
      <c r="B135" s="103"/>
      <c r="C135" s="104"/>
      <c r="D135" s="104"/>
      <c r="E135" s="103"/>
      <c r="F135" s="103"/>
      <c r="G135" s="103"/>
      <c r="H135" s="103"/>
      <c r="I135" s="103"/>
      <c r="J135" s="103"/>
      <c r="K135" s="103"/>
      <c r="L135" s="104"/>
    </row>
    <row r="136" spans="1:12" ht="19.95" customHeight="1">
      <c r="A136" s="103"/>
      <c r="B136" s="103"/>
      <c r="C136" s="104"/>
      <c r="D136" s="104"/>
      <c r="E136" s="103"/>
      <c r="F136" s="103"/>
      <c r="G136" s="103"/>
      <c r="H136" s="103"/>
      <c r="I136" s="103"/>
      <c r="J136" s="103"/>
      <c r="K136" s="103"/>
      <c r="L136" s="104"/>
    </row>
    <row r="137" spans="1:12" ht="19.95" customHeight="1">
      <c r="A137" s="103"/>
      <c r="B137" s="103"/>
      <c r="C137" s="104"/>
      <c r="D137" s="104"/>
      <c r="E137" s="103"/>
      <c r="F137" s="103"/>
      <c r="G137" s="103"/>
      <c r="H137" s="103"/>
      <c r="I137" s="103"/>
      <c r="J137" s="103"/>
      <c r="K137" s="103"/>
      <c r="L137" s="104"/>
    </row>
    <row r="138" spans="1:12" ht="19.95" customHeight="1">
      <c r="A138" s="103"/>
      <c r="B138" s="103"/>
      <c r="C138" s="104"/>
      <c r="D138" s="104"/>
      <c r="E138" s="103"/>
      <c r="F138" s="103"/>
      <c r="G138" s="103"/>
      <c r="H138" s="103"/>
      <c r="I138" s="103"/>
      <c r="J138" s="103"/>
      <c r="K138" s="103"/>
      <c r="L138" s="104"/>
    </row>
    <row r="139" spans="1:12" ht="19.95" customHeight="1">
      <c r="A139" s="103"/>
      <c r="B139" s="103"/>
      <c r="C139" s="104"/>
      <c r="D139" s="104"/>
      <c r="E139" s="103"/>
      <c r="F139" s="103"/>
      <c r="G139" s="103"/>
      <c r="H139" s="103"/>
      <c r="I139" s="103"/>
      <c r="J139" s="103"/>
      <c r="K139" s="103"/>
      <c r="L139" s="104"/>
    </row>
    <row r="140" spans="1:12" ht="19.95" customHeight="1">
      <c r="A140" s="103"/>
      <c r="B140" s="103"/>
      <c r="C140" s="104"/>
      <c r="D140" s="104"/>
      <c r="E140" s="103"/>
      <c r="F140" s="103"/>
      <c r="G140" s="103"/>
      <c r="H140" s="103"/>
      <c r="I140" s="103"/>
      <c r="J140" s="103"/>
      <c r="K140" s="103"/>
      <c r="L140" s="104"/>
    </row>
    <row r="141" spans="1:12" ht="19.95" customHeight="1">
      <c r="A141" s="103"/>
      <c r="B141" s="103"/>
      <c r="C141" s="104"/>
      <c r="D141" s="104"/>
      <c r="E141" s="103"/>
      <c r="F141" s="103"/>
      <c r="G141" s="103"/>
      <c r="H141" s="103"/>
      <c r="I141" s="103"/>
      <c r="J141" s="103"/>
      <c r="K141" s="103"/>
      <c r="L141" s="104"/>
    </row>
    <row r="142" spans="1:12" ht="19.95" customHeight="1">
      <c r="A142" s="103"/>
      <c r="B142" s="103"/>
      <c r="C142" s="104"/>
      <c r="D142" s="104"/>
      <c r="E142" s="103"/>
      <c r="F142" s="103"/>
      <c r="G142" s="103"/>
      <c r="H142" s="103"/>
      <c r="I142" s="103"/>
      <c r="J142" s="103"/>
      <c r="K142" s="103"/>
      <c r="L142" s="104"/>
    </row>
    <row r="143" spans="1:12" ht="19.95" customHeight="1">
      <c r="A143" s="103"/>
      <c r="B143" s="103"/>
      <c r="C143" s="104"/>
      <c r="D143" s="104"/>
      <c r="E143" s="103"/>
      <c r="F143" s="103"/>
      <c r="G143" s="103"/>
      <c r="H143" s="103"/>
      <c r="I143" s="103"/>
      <c r="J143" s="103"/>
      <c r="K143" s="103"/>
      <c r="L143" s="104"/>
    </row>
    <row r="144" spans="1:12" ht="19.95" customHeight="1">
      <c r="A144" s="103"/>
      <c r="B144" s="103"/>
      <c r="C144" s="104"/>
      <c r="D144" s="104"/>
      <c r="E144" s="103"/>
      <c r="F144" s="103"/>
      <c r="G144" s="103"/>
      <c r="H144" s="103"/>
      <c r="I144" s="103"/>
      <c r="J144" s="103"/>
      <c r="K144" s="103"/>
      <c r="L144" s="104"/>
    </row>
    <row r="145" spans="1:12" ht="19.95" customHeight="1">
      <c r="A145" s="103"/>
      <c r="B145" s="103"/>
      <c r="C145" s="104"/>
      <c r="D145" s="104"/>
      <c r="E145" s="103"/>
      <c r="F145" s="103"/>
      <c r="G145" s="103"/>
      <c r="H145" s="103"/>
      <c r="I145" s="103"/>
      <c r="J145" s="103"/>
      <c r="K145" s="103"/>
      <c r="L145" s="104"/>
    </row>
    <row r="146" spans="1:12" ht="19.95" customHeight="1">
      <c r="A146" s="103"/>
      <c r="B146" s="103"/>
      <c r="C146" s="104"/>
      <c r="D146" s="104"/>
      <c r="E146" s="103"/>
      <c r="F146" s="103"/>
      <c r="G146" s="103"/>
      <c r="H146" s="103"/>
      <c r="I146" s="103"/>
      <c r="J146" s="103"/>
      <c r="K146" s="103"/>
      <c r="L146" s="104"/>
    </row>
    <row r="147" spans="1:12" ht="19.95" customHeight="1">
      <c r="A147" s="103"/>
      <c r="B147" s="103"/>
      <c r="C147" s="104"/>
      <c r="D147" s="104"/>
      <c r="E147" s="103"/>
      <c r="F147" s="103"/>
      <c r="G147" s="103"/>
      <c r="H147" s="103"/>
      <c r="I147" s="103"/>
      <c r="J147" s="103"/>
      <c r="K147" s="103"/>
      <c r="L147" s="104"/>
    </row>
    <row r="148" spans="1:12" ht="19.95" customHeight="1">
      <c r="A148" s="103"/>
      <c r="B148" s="103"/>
      <c r="C148" s="104"/>
      <c r="D148" s="104"/>
      <c r="E148" s="103"/>
      <c r="F148" s="103"/>
      <c r="G148" s="103"/>
      <c r="H148" s="103"/>
      <c r="I148" s="103"/>
      <c r="J148" s="103"/>
      <c r="K148" s="103"/>
      <c r="L148" s="104"/>
    </row>
    <row r="149" spans="1:12" ht="19.95" customHeight="1">
      <c r="A149" s="103"/>
      <c r="B149" s="103"/>
      <c r="C149" s="104"/>
      <c r="D149" s="104"/>
      <c r="E149" s="103"/>
      <c r="F149" s="103"/>
      <c r="G149" s="103"/>
      <c r="H149" s="103"/>
      <c r="I149" s="103"/>
      <c r="J149" s="103"/>
      <c r="K149" s="103"/>
      <c r="L149" s="104"/>
    </row>
    <row r="150" spans="1:12" ht="19.95" customHeight="1">
      <c r="A150" s="103"/>
      <c r="B150" s="103"/>
      <c r="C150" s="104"/>
      <c r="D150" s="104"/>
      <c r="E150" s="103"/>
      <c r="F150" s="103"/>
      <c r="G150" s="103"/>
      <c r="H150" s="103"/>
      <c r="I150" s="103"/>
      <c r="J150" s="103"/>
      <c r="K150" s="103"/>
      <c r="L150" s="104"/>
    </row>
    <row r="151" spans="1:12" ht="19.95" customHeight="1">
      <c r="A151" s="103"/>
      <c r="B151" s="103"/>
      <c r="C151" s="104"/>
      <c r="D151" s="104"/>
      <c r="E151" s="103"/>
      <c r="F151" s="103"/>
      <c r="G151" s="103"/>
      <c r="H151" s="103"/>
      <c r="I151" s="103"/>
      <c r="J151" s="103"/>
      <c r="K151" s="103"/>
      <c r="L151" s="104"/>
    </row>
    <row r="152" spans="1:12" ht="19.95" customHeight="1">
      <c r="A152" s="103"/>
      <c r="B152" s="103"/>
      <c r="C152" s="104"/>
      <c r="D152" s="104"/>
      <c r="E152" s="103"/>
      <c r="F152" s="103"/>
      <c r="G152" s="103"/>
      <c r="H152" s="103"/>
      <c r="I152" s="103"/>
      <c r="J152" s="103"/>
      <c r="K152" s="103"/>
      <c r="L152" s="104"/>
    </row>
    <row r="153" spans="1:12" ht="19.95" customHeight="1">
      <c r="A153" s="103"/>
      <c r="B153" s="103"/>
      <c r="C153" s="104"/>
      <c r="D153" s="104"/>
      <c r="E153" s="103"/>
      <c r="F153" s="103"/>
      <c r="G153" s="103"/>
      <c r="H153" s="103"/>
      <c r="I153" s="103"/>
      <c r="J153" s="103"/>
      <c r="K153" s="103"/>
      <c r="L153" s="104"/>
    </row>
    <row r="154" spans="1:12" ht="19.95" customHeight="1">
      <c r="A154" s="103"/>
      <c r="B154" s="103"/>
      <c r="C154" s="104"/>
      <c r="D154" s="104"/>
      <c r="E154" s="103"/>
      <c r="F154" s="103"/>
      <c r="G154" s="103"/>
      <c r="H154" s="103"/>
      <c r="I154" s="103"/>
      <c r="J154" s="103"/>
      <c r="K154" s="103"/>
      <c r="L154" s="104"/>
    </row>
  </sheetData>
  <mergeCells count="224">
    <mergeCell ref="D13:D14"/>
    <mergeCell ref="H13:H14"/>
    <mergeCell ref="L13:L14"/>
    <mergeCell ref="E14:G14"/>
    <mergeCell ref="I14:K14"/>
    <mergeCell ref="A4:K4"/>
    <mergeCell ref="A5:K5"/>
    <mergeCell ref="A6:K6"/>
    <mergeCell ref="A7:K7"/>
    <mergeCell ref="A8:K8"/>
    <mergeCell ref="A9:K9"/>
    <mergeCell ref="A1:L1"/>
    <mergeCell ref="B15:B16"/>
    <mergeCell ref="D15:D16"/>
    <mergeCell ref="H15:H16"/>
    <mergeCell ref="L15:L18"/>
    <mergeCell ref="E16:G16"/>
    <mergeCell ref="I16:K16"/>
    <mergeCell ref="B17:B18"/>
    <mergeCell ref="D17:D18"/>
    <mergeCell ref="H17:H18"/>
    <mergeCell ref="E18:G18"/>
    <mergeCell ref="I18:K18"/>
    <mergeCell ref="A11:C11"/>
    <mergeCell ref="E11:L11"/>
    <mergeCell ref="B12:C12"/>
    <mergeCell ref="D12:G12"/>
    <mergeCell ref="H12:K12"/>
    <mergeCell ref="B13:B14"/>
    <mergeCell ref="B19:B20"/>
    <mergeCell ref="D19:D20"/>
    <mergeCell ref="H19:H20"/>
    <mergeCell ref="L19:L22"/>
    <mergeCell ref="E20:G20"/>
    <mergeCell ref="I20:K20"/>
    <mergeCell ref="B21:B22"/>
    <mergeCell ref="D21:D22"/>
    <mergeCell ref="E22:G22"/>
    <mergeCell ref="B23:B24"/>
    <mergeCell ref="D23:D24"/>
    <mergeCell ref="H23:H24"/>
    <mergeCell ref="L23:L26"/>
    <mergeCell ref="E24:G24"/>
    <mergeCell ref="I24:K24"/>
    <mergeCell ref="B25:B26"/>
    <mergeCell ref="D25:D26"/>
    <mergeCell ref="H25:K26"/>
    <mergeCell ref="E26:G26"/>
    <mergeCell ref="A28:C28"/>
    <mergeCell ref="E28:L28"/>
    <mergeCell ref="B29:C29"/>
    <mergeCell ref="D29:G29"/>
    <mergeCell ref="H29:K29"/>
    <mergeCell ref="B30:B31"/>
    <mergeCell ref="D30:D31"/>
    <mergeCell ref="H30:H31"/>
    <mergeCell ref="L30:L33"/>
    <mergeCell ref="E31:G31"/>
    <mergeCell ref="I31:K31"/>
    <mergeCell ref="B32:B33"/>
    <mergeCell ref="D32:D33"/>
    <mergeCell ref="H32:H33"/>
    <mergeCell ref="E33:G33"/>
    <mergeCell ref="I33:K33"/>
    <mergeCell ref="B34:B35"/>
    <mergeCell ref="D34:D35"/>
    <mergeCell ref="H34:H35"/>
    <mergeCell ref="L34:L37"/>
    <mergeCell ref="E35:G35"/>
    <mergeCell ref="I35:K35"/>
    <mergeCell ref="B36:B37"/>
    <mergeCell ref="D36:D37"/>
    <mergeCell ref="H36:K37"/>
    <mergeCell ref="E37:G37"/>
    <mergeCell ref="B38:B39"/>
    <mergeCell ref="D38:D39"/>
    <mergeCell ref="H38:H39"/>
    <mergeCell ref="L38:L41"/>
    <mergeCell ref="E39:G39"/>
    <mergeCell ref="I39:K39"/>
    <mergeCell ref="B40:B41"/>
    <mergeCell ref="D40:D41"/>
    <mergeCell ref="H40:H41"/>
    <mergeCell ref="E41:G41"/>
    <mergeCell ref="I41:K41"/>
    <mergeCell ref="B42:B43"/>
    <mergeCell ref="D42:D43"/>
    <mergeCell ref="H42:H43"/>
    <mergeCell ref="L42:L45"/>
    <mergeCell ref="E43:G43"/>
    <mergeCell ref="I43:K43"/>
    <mergeCell ref="B44:B45"/>
    <mergeCell ref="D44:D45"/>
    <mergeCell ref="H44:K45"/>
    <mergeCell ref="E45:G45"/>
    <mergeCell ref="A47:C47"/>
    <mergeCell ref="E47:L47"/>
    <mergeCell ref="B48:C48"/>
    <mergeCell ref="E48:G48"/>
    <mergeCell ref="I48:K48"/>
    <mergeCell ref="B49:B50"/>
    <mergeCell ref="D49:D50"/>
    <mergeCell ref="H49:H50"/>
    <mergeCell ref="L49:L52"/>
    <mergeCell ref="E50:G50"/>
    <mergeCell ref="I50:K50"/>
    <mergeCell ref="B51:B52"/>
    <mergeCell ref="D51:D52"/>
    <mergeCell ref="H51:H52"/>
    <mergeCell ref="E52:G52"/>
    <mergeCell ref="I52:K52"/>
    <mergeCell ref="B53:B54"/>
    <mergeCell ref="D53:D54"/>
    <mergeCell ref="H53:H54"/>
    <mergeCell ref="L53:L56"/>
    <mergeCell ref="E54:G54"/>
    <mergeCell ref="I54:K54"/>
    <mergeCell ref="B55:B56"/>
    <mergeCell ref="D55:D56"/>
    <mergeCell ref="H55:K56"/>
    <mergeCell ref="E56:G56"/>
    <mergeCell ref="B57:B58"/>
    <mergeCell ref="D57:D58"/>
    <mergeCell ref="H57:H58"/>
    <mergeCell ref="L57:L60"/>
    <mergeCell ref="E58:G58"/>
    <mergeCell ref="I58:K58"/>
    <mergeCell ref="B59:B60"/>
    <mergeCell ref="D59:D60"/>
    <mergeCell ref="H59:H60"/>
    <mergeCell ref="E60:G60"/>
    <mergeCell ref="I60:K60"/>
    <mergeCell ref="B61:B62"/>
    <mergeCell ref="D61:D62"/>
    <mergeCell ref="H61:H62"/>
    <mergeCell ref="L61:L64"/>
    <mergeCell ref="E62:G62"/>
    <mergeCell ref="I62:K62"/>
    <mergeCell ref="B63:B64"/>
    <mergeCell ref="D63:D64"/>
    <mergeCell ref="H63:K64"/>
    <mergeCell ref="E64:G64"/>
    <mergeCell ref="A66:C66"/>
    <mergeCell ref="E66:L66"/>
    <mergeCell ref="B67:C67"/>
    <mergeCell ref="E67:G67"/>
    <mergeCell ref="I67:K67"/>
    <mergeCell ref="B68:B69"/>
    <mergeCell ref="D68:D69"/>
    <mergeCell ref="H68:H69"/>
    <mergeCell ref="L68:L69"/>
    <mergeCell ref="E69:G69"/>
    <mergeCell ref="I69:K69"/>
    <mergeCell ref="B70:B71"/>
    <mergeCell ref="D70:D71"/>
    <mergeCell ref="H70:H71"/>
    <mergeCell ref="L70:L73"/>
    <mergeCell ref="E71:G71"/>
    <mergeCell ref="I71:K71"/>
    <mergeCell ref="B72:B73"/>
    <mergeCell ref="D72:D73"/>
    <mergeCell ref="H72:H73"/>
    <mergeCell ref="E73:G73"/>
    <mergeCell ref="I73:K73"/>
    <mergeCell ref="B74:B75"/>
    <mergeCell ref="D74:D75"/>
    <mergeCell ref="H74:H75"/>
    <mergeCell ref="L74:L75"/>
    <mergeCell ref="E75:G75"/>
    <mergeCell ref="I75:K75"/>
    <mergeCell ref="B76:B77"/>
    <mergeCell ref="D76:D77"/>
    <mergeCell ref="L76:L79"/>
    <mergeCell ref="E77:G77"/>
    <mergeCell ref="B78:B79"/>
    <mergeCell ref="D78:D79"/>
    <mergeCell ref="H78:H79"/>
    <mergeCell ref="E79:G79"/>
    <mergeCell ref="I79:K79"/>
    <mergeCell ref="E88:G88"/>
    <mergeCell ref="I88:K88"/>
    <mergeCell ref="B89:B90"/>
    <mergeCell ref="D89:D90"/>
    <mergeCell ref="H89:K90"/>
    <mergeCell ref="E90:G90"/>
    <mergeCell ref="A81:C81"/>
    <mergeCell ref="E81:L81"/>
    <mergeCell ref="B82:C82"/>
    <mergeCell ref="E82:G82"/>
    <mergeCell ref="I82:K82"/>
    <mergeCell ref="B83:B84"/>
    <mergeCell ref="D83:D84"/>
    <mergeCell ref="H83:H84"/>
    <mergeCell ref="L83:L86"/>
    <mergeCell ref="E84:G84"/>
    <mergeCell ref="I84:K84"/>
    <mergeCell ref="B85:B86"/>
    <mergeCell ref="D85:D86"/>
    <mergeCell ref="H85:H86"/>
    <mergeCell ref="E86:G86"/>
    <mergeCell ref="I86:K86"/>
    <mergeCell ref="E97:G97"/>
    <mergeCell ref="A91:D91"/>
    <mergeCell ref="E91:L91"/>
    <mergeCell ref="B92:B93"/>
    <mergeCell ref="D92:D93"/>
    <mergeCell ref="H92:H93"/>
    <mergeCell ref="L92:L93"/>
    <mergeCell ref="E93:G93"/>
    <mergeCell ref="I93:K93"/>
    <mergeCell ref="I97:K97"/>
    <mergeCell ref="B94:B95"/>
    <mergeCell ref="D94:D95"/>
    <mergeCell ref="H94:H95"/>
    <mergeCell ref="L94:L97"/>
    <mergeCell ref="E95:G95"/>
    <mergeCell ref="I95:K95"/>
    <mergeCell ref="B96:B97"/>
    <mergeCell ref="D96:D97"/>
    <mergeCell ref="H96:H97"/>
    <mergeCell ref="B87:B88"/>
    <mergeCell ref="D87:D88"/>
    <mergeCell ref="H87:H88"/>
    <mergeCell ref="L87:L90"/>
  </mergeCells>
  <phoneticPr fontId="1"/>
  <printOptions horizontalCentered="1"/>
  <pageMargins left="0.23622047244094491" right="0.23622047244094491" top="0.74803149606299213" bottom="0.15748031496062992" header="0.31496062992125984" footer="0.31496062992125984"/>
  <pageSetup paperSize="9" scale="80" fitToHeight="0" orientation="portrait" horizontalDpi="360" verticalDpi="360" r:id="rId1"/>
  <rowBreaks count="2" manualBreakCount="2">
    <brk id="45" max="16383" man="1"/>
    <brk id="79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参加日程</vt:lpstr>
      <vt:lpstr>大会参加費一覧</vt:lpstr>
      <vt:lpstr>リーグ組合</vt:lpstr>
      <vt:lpstr>組合原簿</vt:lpstr>
      <vt:lpstr>参加日程!Print_Area</vt:lpstr>
      <vt:lpstr>組合原簿!Print_Area</vt:lpstr>
      <vt:lpstr>大会参加費一覧!Print_Area</vt:lpstr>
      <vt:lpstr>組合原簿!Print_Titles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mura</cp:lastModifiedBy>
  <cp:lastPrinted>2023-10-31T12:00:00Z</cp:lastPrinted>
  <dcterms:created xsi:type="dcterms:W3CDTF">2023-04-24T03:52:22Z</dcterms:created>
  <dcterms:modified xsi:type="dcterms:W3CDTF">2023-11-01T01:47:59Z</dcterms:modified>
</cp:coreProperties>
</file>